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Tiên\"/>
    </mc:Choice>
  </mc:AlternateContent>
  <bookViews>
    <workbookView xWindow="0" yWindow="0" windowWidth="21570" windowHeight="8085" activeTab="1"/>
  </bookViews>
  <sheets>
    <sheet name="Sheet3" sheetId="1" r:id="rId1"/>
    <sheet name="KY QUY HARAMI TRAde" sheetId="2" r:id="rId2"/>
    <sheet name="Link web" sheetId="3" state="hidden" r:id="rId3"/>
    <sheet name="Ký quỹ" sheetId="4" r:id="rId4"/>
    <sheet name="Biểu phí" sheetId="5" state="hidden" r:id="rId5"/>
    <sheet name="Sheet1" sheetId="6" r:id="rId6"/>
    <sheet name="Sheet2" sheetId="7" state="hidden" r:id="rId7"/>
  </sheets>
  <externalReferences>
    <externalReference r:id="rId8"/>
  </externalReferences>
  <definedNames>
    <definedName name="_xlnm._FilterDatabase" localSheetId="1" hidden="1">'KY QUY HARAMI TRAde'!$A$4:$Q$4</definedName>
  </definedNames>
  <calcPr calcId="162913"/>
  <extLst>
    <ext uri="GoogleSheetsCustomDataVersion2">
      <go:sheetsCustomData xmlns:go="http://customooxmlschemas.google.com/" r:id="rId12" roundtripDataChecksum="wEPW6hq67l0fCxxaX7YLdR3Ey9dQkEgFrIl4tGNqpdc="/>
    </ext>
  </extLst>
</workbook>
</file>

<file path=xl/calcChain.xml><?xml version="1.0" encoding="utf-8"?>
<calcChain xmlns="http://schemas.openxmlformats.org/spreadsheetml/2006/main">
  <c r="M44" i="4" l="1"/>
  <c r="G44" i="4"/>
  <c r="F44" i="4" s="1"/>
  <c r="G43" i="4"/>
  <c r="F43" i="4" s="1"/>
  <c r="G42" i="4"/>
  <c r="F42" i="4"/>
  <c r="G41" i="4"/>
  <c r="F41" i="4"/>
  <c r="G40" i="4"/>
  <c r="F40" i="4"/>
  <c r="G39" i="4"/>
  <c r="F39" i="4" s="1"/>
  <c r="G38" i="4"/>
  <c r="F38" i="4"/>
  <c r="M37" i="4"/>
  <c r="G37" i="4"/>
  <c r="F37" i="4"/>
  <c r="M36" i="4"/>
  <c r="G36" i="4"/>
  <c r="F36" i="4" s="1"/>
  <c r="M35" i="4"/>
  <c r="G35" i="4"/>
  <c r="F35" i="4" s="1"/>
  <c r="M34" i="4"/>
  <c r="G34" i="4"/>
  <c r="F34" i="4"/>
  <c r="M33" i="4"/>
  <c r="G33" i="4"/>
  <c r="F33" i="4"/>
  <c r="M32" i="4"/>
  <c r="K32" i="4"/>
  <c r="G32" i="4"/>
  <c r="F32" i="4"/>
  <c r="M31" i="4"/>
  <c r="G31" i="4"/>
  <c r="F31" i="4" s="1"/>
  <c r="M30" i="4"/>
  <c r="G30" i="4"/>
  <c r="F30" i="4" s="1"/>
  <c r="M29" i="4"/>
  <c r="G29" i="4"/>
  <c r="F29" i="4"/>
  <c r="M28" i="4"/>
  <c r="G28" i="4"/>
  <c r="F28" i="4"/>
  <c r="M27" i="4"/>
  <c r="G27" i="4"/>
  <c r="F27" i="4" s="1"/>
  <c r="M26" i="4"/>
  <c r="G26" i="4"/>
  <c r="F26" i="4" s="1"/>
  <c r="M25" i="4"/>
  <c r="G25" i="4"/>
  <c r="F25" i="4"/>
  <c r="M24" i="4"/>
  <c r="G24" i="4"/>
  <c r="F24" i="4" s="1"/>
  <c r="M23" i="4"/>
  <c r="G23" i="4"/>
  <c r="F23" i="4" s="1"/>
  <c r="M22" i="4"/>
  <c r="G22" i="4"/>
  <c r="F22" i="4" s="1"/>
  <c r="M21" i="4"/>
  <c r="J21" i="4" s="1"/>
  <c r="G21" i="4" s="1"/>
  <c r="F21" i="4" s="1"/>
  <c r="M20" i="4"/>
  <c r="J20" i="4" s="1"/>
  <c r="G20" i="4" s="1"/>
  <c r="F20" i="4" s="1"/>
  <c r="M19" i="4"/>
  <c r="J19" i="4" s="1"/>
  <c r="G19" i="4" s="1"/>
  <c r="F19" i="4" s="1"/>
  <c r="M18" i="4"/>
  <c r="J18" i="4" s="1"/>
  <c r="G18" i="4" s="1"/>
  <c r="F18" i="4" s="1"/>
  <c r="M17" i="4"/>
  <c r="J17" i="4" s="1"/>
  <c r="G17" i="4" s="1"/>
  <c r="F17" i="4" s="1"/>
  <c r="M16" i="4"/>
  <c r="J16" i="4" s="1"/>
  <c r="G16" i="4" s="1"/>
  <c r="F16" i="4" s="1"/>
  <c r="M15" i="4"/>
  <c r="J15" i="4" s="1"/>
  <c r="G15" i="4" s="1"/>
  <c r="F15" i="4" s="1"/>
  <c r="M14" i="4"/>
  <c r="J14" i="4" s="1"/>
  <c r="G14" i="4" s="1"/>
  <c r="F14" i="4" s="1"/>
  <c r="M13" i="4"/>
  <c r="J13" i="4" s="1"/>
  <c r="G13" i="4" s="1"/>
  <c r="F13" i="4" s="1"/>
  <c r="M12" i="4"/>
  <c r="G12" i="4"/>
  <c r="F12" i="4"/>
  <c r="M11" i="4"/>
  <c r="J11" i="4" s="1"/>
  <c r="G11" i="4" s="1"/>
  <c r="F11" i="4" s="1"/>
  <c r="M10" i="4"/>
  <c r="J10" i="4" s="1"/>
  <c r="G10" i="4" s="1"/>
  <c r="F10" i="4" s="1"/>
  <c r="M9" i="4"/>
  <c r="J9" i="4" s="1"/>
  <c r="G9" i="4" s="1"/>
  <c r="F9" i="4" s="1"/>
  <c r="M8" i="4"/>
  <c r="J8" i="4" s="1"/>
  <c r="G8" i="4" s="1"/>
  <c r="F8" i="4" s="1"/>
  <c r="M7" i="4"/>
  <c r="J7" i="4" s="1"/>
  <c r="G7" i="4" s="1"/>
  <c r="F7" i="4" s="1"/>
  <c r="M6" i="4"/>
  <c r="J6" i="4" s="1"/>
  <c r="G6" i="4" s="1"/>
  <c r="F6" i="4" s="1"/>
  <c r="M5" i="4"/>
  <c r="J5" i="4" s="1"/>
  <c r="G5" i="4" s="1"/>
  <c r="F5" i="4" s="1"/>
  <c r="M4" i="4"/>
  <c r="J4" i="4" s="1"/>
  <c r="G4" i="4" s="1"/>
  <c r="F4" i="4" s="1"/>
  <c r="M3" i="4"/>
  <c r="J3" i="4" s="1"/>
  <c r="G3" i="4" s="1"/>
  <c r="F3" i="4" s="1"/>
  <c r="I68" i="2"/>
  <c r="J68" i="2" s="1"/>
  <c r="I67" i="2"/>
  <c r="J67" i="2" s="1"/>
  <c r="I66" i="2"/>
  <c r="M41" i="4" s="1"/>
  <c r="I65" i="2"/>
  <c r="J65" i="2" s="1"/>
  <c r="I64" i="2"/>
  <c r="J64" i="2" s="1"/>
  <c r="I63" i="2"/>
  <c r="J63" i="2" s="1"/>
  <c r="J62" i="2"/>
  <c r="H62" i="2"/>
  <c r="G62" i="2"/>
  <c r="J61" i="2"/>
  <c r="G61" i="2"/>
  <c r="H61" i="2" s="1"/>
  <c r="J60" i="2"/>
  <c r="H60" i="2"/>
  <c r="G60" i="2"/>
  <c r="J59" i="2"/>
  <c r="G59" i="2"/>
  <c r="H59" i="2" s="1"/>
  <c r="J58" i="2"/>
  <c r="H58" i="2"/>
  <c r="G58" i="2"/>
  <c r="J57" i="2"/>
  <c r="G57" i="2"/>
  <c r="H57" i="2" s="1"/>
  <c r="J56" i="2"/>
  <c r="H56" i="2"/>
  <c r="G56" i="2"/>
  <c r="J55" i="2"/>
  <c r="G55" i="2"/>
  <c r="H55" i="2" s="1"/>
  <c r="J54" i="2"/>
  <c r="H54" i="2"/>
  <c r="G54" i="2"/>
  <c r="J53" i="2"/>
  <c r="G53" i="2"/>
  <c r="H53" i="2" s="1"/>
  <c r="J52" i="2"/>
  <c r="H52" i="2"/>
  <c r="G52" i="2"/>
  <c r="J51" i="2"/>
  <c r="G51" i="2"/>
  <c r="H51" i="2" s="1"/>
  <c r="J50" i="2"/>
  <c r="H50" i="2"/>
  <c r="G50" i="2"/>
  <c r="J49" i="2"/>
  <c r="G49" i="2"/>
  <c r="H49" i="2" s="1"/>
  <c r="J48" i="2"/>
  <c r="H48" i="2"/>
  <c r="G48" i="2"/>
  <c r="J47" i="2"/>
  <c r="G47" i="2"/>
  <c r="H47" i="2" s="1"/>
  <c r="J46" i="2"/>
  <c r="H46" i="2"/>
  <c r="G46" i="2"/>
  <c r="J45" i="2"/>
  <c r="G45" i="2"/>
  <c r="H45" i="2" s="1"/>
  <c r="J44" i="2"/>
  <c r="H44" i="2"/>
  <c r="G44" i="2"/>
  <c r="J43" i="2"/>
  <c r="G43" i="2"/>
  <c r="H43" i="2" s="1"/>
  <c r="J42" i="2"/>
  <c r="H42" i="2"/>
  <c r="G42" i="2"/>
  <c r="J40" i="2"/>
  <c r="G40" i="2"/>
  <c r="H40" i="2" s="1"/>
  <c r="J39" i="2"/>
  <c r="H39" i="2"/>
  <c r="G39" i="2"/>
  <c r="J38" i="2"/>
  <c r="G38" i="2"/>
  <c r="H38" i="2" s="1"/>
  <c r="J37" i="2"/>
  <c r="H37" i="2"/>
  <c r="G37" i="2"/>
  <c r="J36" i="2"/>
  <c r="G36" i="2"/>
  <c r="H36" i="2" s="1"/>
  <c r="J35" i="2"/>
  <c r="H35" i="2"/>
  <c r="G35" i="2"/>
  <c r="J34" i="2"/>
  <c r="G34" i="2"/>
  <c r="H34" i="2" s="1"/>
  <c r="J33" i="2"/>
  <c r="H33" i="2"/>
  <c r="G33" i="2"/>
  <c r="J32" i="2"/>
  <c r="G32" i="2"/>
  <c r="H32" i="2" s="1"/>
  <c r="J30" i="2"/>
  <c r="H30" i="2"/>
  <c r="G30" i="2"/>
  <c r="J29" i="2"/>
  <c r="G29" i="2"/>
  <c r="H29" i="2" s="1"/>
  <c r="J28" i="2"/>
  <c r="H28" i="2"/>
  <c r="G28" i="2"/>
  <c r="J27" i="2"/>
  <c r="G27" i="2"/>
  <c r="H27" i="2" s="1"/>
  <c r="J26" i="2"/>
  <c r="H26" i="2"/>
  <c r="G26" i="2"/>
  <c r="J25" i="2"/>
  <c r="G25" i="2"/>
  <c r="H25" i="2" s="1"/>
  <c r="J24" i="2"/>
  <c r="H24" i="2"/>
  <c r="G24" i="2"/>
  <c r="J23" i="2"/>
  <c r="G23" i="2"/>
  <c r="H23" i="2" s="1"/>
  <c r="J22" i="2"/>
  <c r="H22" i="2"/>
  <c r="G22" i="2"/>
  <c r="J20" i="2"/>
  <c r="G20" i="2"/>
  <c r="H20" i="2" s="1"/>
  <c r="J19" i="2"/>
  <c r="H19" i="2"/>
  <c r="G19" i="2"/>
  <c r="J18" i="2"/>
  <c r="G18" i="2"/>
  <c r="H18" i="2" s="1"/>
  <c r="J17" i="2"/>
  <c r="H17" i="2"/>
  <c r="G17" i="2"/>
  <c r="J16" i="2"/>
  <c r="G16" i="2"/>
  <c r="H16" i="2" s="1"/>
  <c r="J15" i="2"/>
  <c r="H15" i="2"/>
  <c r="G15" i="2"/>
  <c r="J14" i="2"/>
  <c r="G14" i="2"/>
  <c r="H14" i="2" s="1"/>
  <c r="J13" i="2"/>
  <c r="H13" i="2"/>
  <c r="G13" i="2"/>
  <c r="J12" i="2"/>
  <c r="G12" i="2"/>
  <c r="H12" i="2" s="1"/>
  <c r="J11" i="2"/>
  <c r="H11" i="2"/>
  <c r="G11" i="2"/>
  <c r="J10" i="2"/>
  <c r="G10" i="2"/>
  <c r="H10" i="2" s="1"/>
  <c r="J9" i="2"/>
  <c r="H9" i="2"/>
  <c r="G9" i="2"/>
  <c r="J8" i="2"/>
  <c r="G8" i="2"/>
  <c r="H8" i="2" s="1"/>
  <c r="J7" i="2"/>
  <c r="H7" i="2"/>
  <c r="G7" i="2"/>
  <c r="J6" i="2"/>
  <c r="G6" i="2"/>
  <c r="H6" i="2" s="1"/>
  <c r="G63" i="2" l="1"/>
  <c r="H63" i="2" s="1"/>
  <c r="G64" i="2"/>
  <c r="H64" i="2" s="1"/>
  <c r="G65" i="2"/>
  <c r="H65" i="2" s="1"/>
  <c r="G66" i="2"/>
  <c r="H66" i="2" s="1"/>
  <c r="G67" i="2"/>
  <c r="H67" i="2" s="1"/>
  <c r="G68" i="2"/>
  <c r="H68" i="2" s="1"/>
  <c r="M40" i="4"/>
  <c r="M39" i="4"/>
  <c r="M43" i="4"/>
  <c r="M38" i="4"/>
  <c r="M42" i="4"/>
  <c r="J66" i="2"/>
</calcChain>
</file>

<file path=xl/sharedStrings.xml><?xml version="1.0" encoding="utf-8"?>
<sst xmlns="http://schemas.openxmlformats.org/spreadsheetml/2006/main" count="1028" uniqueCount="283">
  <si>
    <t>MỨC KÝ QUỸ GIAO DỊCH HỢP ĐỒNG KỲ HẠN TIÊU CHUẨN HÀNG HÓA
TẠI SỞ GIAO DỊCH HÀNG HÓA VIỆT NAM</t>
  </si>
  <si>
    <t>TT</t>
  </si>
  <si>
    <t>Mã hàng hóa</t>
  </si>
  <si>
    <t>Tên hàng hóa</t>
  </si>
  <si>
    <t>Sở</t>
  </si>
  <si>
    <t>Đơn vị  tiền tệ</t>
  </si>
  <si>
    <t>Biên độ giá</t>
  </si>
  <si>
    <t>Ký quỹ KH Cá nhân (USD)</t>
  </si>
  <si>
    <t xml:space="preserve">Ký quỹ KH Cá nhân (VNĐ) </t>
  </si>
  <si>
    <t>Ký quỹ KH DN (USD)</t>
  </si>
  <si>
    <t>Ký quỹ</t>
  </si>
  <si>
    <t xml:space="preserve">Phí giao dịch </t>
  </si>
  <si>
    <t>KỲ HẠN</t>
  </si>
  <si>
    <t>Giao dịch</t>
  </si>
  <si>
    <t>KH DN (VNĐ)</t>
  </si>
  <si>
    <t>I</t>
  </si>
  <si>
    <t>NHÓM NÔNG SẢN</t>
  </si>
  <si>
    <t>ZSE</t>
  </si>
  <si>
    <t>Đậu tương</t>
  </si>
  <si>
    <t>CBOT</t>
  </si>
  <si>
    <t>USD</t>
  </si>
  <si>
    <t>Tháng 1</t>
  </si>
  <si>
    <t>F</t>
  </si>
  <si>
    <t>XB</t>
  </si>
  <si>
    <t>Đậu tương Mini</t>
  </si>
  <si>
    <t>MZS</t>
  </si>
  <si>
    <t>Đậu tương micro</t>
  </si>
  <si>
    <t>ZWA</t>
  </si>
  <si>
    <t>Lúa mỳ</t>
  </si>
  <si>
    <t>Tháng 2</t>
  </si>
  <si>
    <t>G</t>
  </si>
  <si>
    <t>XW</t>
  </si>
  <si>
    <t>Lúa Mỳ Mini</t>
  </si>
  <si>
    <t>MZW</t>
  </si>
  <si>
    <t>Lúa mỳ micro</t>
  </si>
  <si>
    <t>KWE</t>
  </si>
  <si>
    <t>Lúa mỳ Kansas</t>
  </si>
  <si>
    <t>Tháng 3</t>
  </si>
  <si>
    <t>H</t>
  </si>
  <si>
    <t>ZCE</t>
  </si>
  <si>
    <t>Ngô</t>
  </si>
  <si>
    <t>XC</t>
  </si>
  <si>
    <t>Ngô Mini</t>
  </si>
  <si>
    <t>Tháng 4</t>
  </si>
  <si>
    <t>J</t>
  </si>
  <si>
    <t>MZC</t>
  </si>
  <si>
    <t>Ngô micro</t>
  </si>
  <si>
    <t>ZME</t>
  </si>
  <si>
    <t>Khô Đâu tương</t>
  </si>
  <si>
    <t>MZM</t>
  </si>
  <si>
    <t>Khô Đâu tương micro</t>
  </si>
  <si>
    <t>ZLE</t>
  </si>
  <si>
    <t>Dầu đậu tương</t>
  </si>
  <si>
    <t>Tháng 5</t>
  </si>
  <si>
    <t>K</t>
  </si>
  <si>
    <t>MZL</t>
  </si>
  <si>
    <t>Dầu đậu tương micro</t>
  </si>
  <si>
    <t>ZRE</t>
  </si>
  <si>
    <t>Gạo thô</t>
  </si>
  <si>
    <t>II</t>
  </si>
  <si>
    <t>NHÓM NL CÔNG NGHIỆP</t>
  </si>
  <si>
    <t>Tháng 6</t>
  </si>
  <si>
    <t>M</t>
  </si>
  <si>
    <t>SBE</t>
  </si>
  <si>
    <t>Đường 11</t>
  </si>
  <si>
    <t>ICE US</t>
  </si>
  <si>
    <t>CCE</t>
  </si>
  <si>
    <t>Ca cao</t>
  </si>
  <si>
    <t>Tháng 7</t>
  </si>
  <si>
    <t>N</t>
  </si>
  <si>
    <t>CTE</t>
  </si>
  <si>
    <t>Bông sợi</t>
  </si>
  <si>
    <t>KCE</t>
  </si>
  <si>
    <t>Cà phê Arabica</t>
  </si>
  <si>
    <t>Tháng 8</t>
  </si>
  <si>
    <t>Q</t>
  </si>
  <si>
    <t>LRC</t>
  </si>
  <si>
    <t>Cà phê Robusta</t>
  </si>
  <si>
    <t>ICE EU</t>
  </si>
  <si>
    <t>QW</t>
  </si>
  <si>
    <t>Đường trắng</t>
  </si>
  <si>
    <t>Tháng 9</t>
  </si>
  <si>
    <t>U</t>
  </si>
  <si>
    <t>MPO</t>
  </si>
  <si>
    <t>Dầu cọ thô BMDX</t>
  </si>
  <si>
    <t>BMDX</t>
  </si>
  <si>
    <t>MYR</t>
  </si>
  <si>
    <t>ZFT</t>
  </si>
  <si>
    <t>Cao su TSR 20</t>
  </si>
  <si>
    <t>SGX</t>
  </si>
  <si>
    <t>Tháng 10</t>
  </si>
  <si>
    <t>V</t>
  </si>
  <si>
    <t>TRU</t>
  </si>
  <si>
    <t>Cao su RSS3</t>
  </si>
  <si>
    <t>OSE</t>
  </si>
  <si>
    <t>JPY</t>
  </si>
  <si>
    <t>III</t>
  </si>
  <si>
    <t>NHÓM NĂNG LƯỢNG</t>
  </si>
  <si>
    <t>CLE</t>
  </si>
  <si>
    <t>Dầu thô WTI</t>
  </si>
  <si>
    <t>NYMEX</t>
  </si>
  <si>
    <t>NQM</t>
  </si>
  <si>
    <t>Dầu thô WTI Mini</t>
  </si>
  <si>
    <t>MCLE</t>
  </si>
  <si>
    <t>Dầu thô WTI Micro</t>
  </si>
  <si>
    <t>NGE</t>
  </si>
  <si>
    <t>Khí thiên nhiên</t>
  </si>
  <si>
    <t>NQG</t>
  </si>
  <si>
    <t>Khí thiên nhiên mini</t>
  </si>
  <si>
    <t>RBE</t>
  </si>
  <si>
    <t>Xăng pha chế</t>
  </si>
  <si>
    <t>QO</t>
  </si>
  <si>
    <t>Dầu thô Brent</t>
  </si>
  <si>
    <t>BM</t>
  </si>
  <si>
    <t>Dầu thô Brent Mini</t>
  </si>
  <si>
    <t>QP</t>
  </si>
  <si>
    <t>Dầu ít lưu huỳnh</t>
  </si>
  <si>
    <t>NHÓM KIM LOẠI</t>
  </si>
  <si>
    <t>Tháng 11</t>
  </si>
  <si>
    <t>X</t>
  </si>
  <si>
    <t>CPE</t>
  </si>
  <si>
    <t>Đồng</t>
  </si>
  <si>
    <t>COMEX</t>
  </si>
  <si>
    <t>MQC</t>
  </si>
  <si>
    <t>Đồng Mini</t>
  </si>
  <si>
    <t>Tháng 12</t>
  </si>
  <si>
    <t>Z</t>
  </si>
  <si>
    <t>MHG</t>
  </si>
  <si>
    <t>Đồng Micro</t>
  </si>
  <si>
    <t>SIE</t>
  </si>
  <si>
    <t>Bạc</t>
  </si>
  <si>
    <t>MQI</t>
  </si>
  <si>
    <t>Bạc Mini</t>
  </si>
  <si>
    <t>SIL</t>
  </si>
  <si>
    <t>Bạc Micro</t>
  </si>
  <si>
    <t>ALI</t>
  </si>
  <si>
    <t>Nhôm</t>
  </si>
  <si>
    <t>PLE</t>
  </si>
  <si>
    <t>Bạch kim</t>
  </si>
  <si>
    <t>FEF</t>
  </si>
  <si>
    <t>Quặng sắt</t>
  </si>
  <si>
    <t>SI5CO</t>
  </si>
  <si>
    <t>Bạc Nano</t>
  </si>
  <si>
    <t>ACM</t>
  </si>
  <si>
    <t>PL1NY</t>
  </si>
  <si>
    <t>Bạch kim Nano</t>
  </si>
  <si>
    <t>CP2CO</t>
  </si>
  <si>
    <t>Đồng Nano</t>
  </si>
  <si>
    <t>LDKZ</t>
  </si>
  <si>
    <t>Đồng LME</t>
  </si>
  <si>
    <t>LME</t>
  </si>
  <si>
    <t>LALZ</t>
  </si>
  <si>
    <t>Nhôm LME</t>
  </si>
  <si>
    <t>LEDZ</t>
  </si>
  <si>
    <t>Chì LME</t>
  </si>
  <si>
    <t>LTIZ</t>
  </si>
  <si>
    <t>Thiếc LME</t>
  </si>
  <si>
    <t>LZHZ</t>
  </si>
  <si>
    <t>Kẽm LME</t>
  </si>
  <si>
    <t>LNIZ</t>
  </si>
  <si>
    <t>Niken LME</t>
  </si>
  <si>
    <t>SSR</t>
  </si>
  <si>
    <t>Thép thanh vằn FOB Thổ Nhĩ Kỳ</t>
  </si>
  <si>
    <t>SSC</t>
  </si>
  <si>
    <t>Thép phế liệu CFR Thổ Nhĩ Kỳ</t>
  </si>
  <si>
    <t>LHC</t>
  </si>
  <si>
    <t>Thép cuộn cán nóng FOB Trung Quốc</t>
  </si>
  <si>
    <t>LDKZ/AHD</t>
  </si>
  <si>
    <t>LALZ/AHD</t>
  </si>
  <si>
    <t>LEDZ/PBD</t>
  </si>
  <si>
    <t>LTIZ/SND</t>
  </si>
  <si>
    <t>LZHD/ZDS</t>
  </si>
  <si>
    <t>LNIZ/NID</t>
  </si>
  <si>
    <t>Tỷ giá USD/VND =</t>
  </si>
  <si>
    <t>Tỷ giá JPY/VND =</t>
  </si>
  <si>
    <t>MYR/VND =</t>
  </si>
  <si>
    <t>Bản tin WASDE</t>
  </si>
  <si>
    <t>https://www.usda.gov/oce/commodity/wasde</t>
  </si>
  <si>
    <t xml:space="preserve">Báo cáo sản phẩm </t>
  </si>
  <si>
    <t>https://www.cmegroup.com/trading/agricultural/ag-intel.html</t>
  </si>
  <si>
    <t>Lịch sự kiện  tuần</t>
  </si>
  <si>
    <t>https://www.nass.usda.gov/Publications/Calendar/reports_by_date.php?month=04</t>
  </si>
  <si>
    <t>Ước tính cung và cầu nông nghiệp thế giới</t>
  </si>
  <si>
    <t>https://www.ers.usda.gov/topics/farm-economy/commodity-outlook/wasde-projections-at-a-glance/</t>
  </si>
  <si>
    <t xml:space="preserve">Tin về xuất khẩu </t>
  </si>
  <si>
    <t>https://usda.library.cornell.edu/concern/publications/ns064603t?locale=en</t>
  </si>
  <si>
    <t>Tiến độ gieo trồng</t>
  </si>
  <si>
    <t>https://usda.library.cornell.edu/concern/publications/8336h188j</t>
  </si>
  <si>
    <t>US export</t>
  </si>
  <si>
    <t>https://apps.fas.usda.gov/export-sales/esrd1.html</t>
  </si>
  <si>
    <t>Nhóm hàng hoá</t>
  </si>
  <si>
    <t>Sở giao dịch liên thông</t>
  </si>
  <si>
    <t>Ký quỹ KH Cá nhân (VNĐ)</t>
  </si>
  <si>
    <t>Ký quỹ Doanh nghiệp (VNĐ)</t>
  </si>
  <si>
    <t>Ký quỹ KH DN</t>
  </si>
  <si>
    <t>Nông sản</t>
  </si>
  <si>
    <t>Khô đậu tương</t>
  </si>
  <si>
    <t>Nguyên liệu công nghiệp</t>
  </si>
  <si>
    <t>Cao su TSR2 20</t>
  </si>
  <si>
    <t>Năng lượng</t>
  </si>
  <si>
    <t>Dầu thô Brent mini</t>
  </si>
  <si>
    <t>Xăng pha chế RBOB</t>
  </si>
  <si>
    <t>Kim loại</t>
  </si>
  <si>
    <t xml:space="preserve">Nội dung thanh toán </t>
  </si>
  <si>
    <t>Phí hàng tháng (đã bao gồm thuế)</t>
  </si>
  <si>
    <t>Phân loại dữ liệu sử dụng</t>
  </si>
  <si>
    <t>Ghi chú</t>
  </si>
  <si>
    <t>1. Phí mở tài khoản giao dịch CQG</t>
  </si>
  <si>
    <t>Miễn phí</t>
  </si>
  <si>
    <t>2. Phí cố định (User Trader)</t>
  </si>
  <si>
    <t>CQG Desktop/CQG Trader/App Mobile</t>
  </si>
  <si>
    <t>3. Phí hệ thống CQG Qtrader</t>
  </si>
  <si>
    <t>4. Phí CQGXL</t>
  </si>
  <si>
    <t>5. Phí sử dụng dữ liệu thị trường (do thành viên Kinh doanh, Khách hàng của Thành viên tự chọn)</t>
  </si>
  <si>
    <t>ICE Singapore</t>
  </si>
  <si>
    <t>3.1 Dữ liệu thị trường dành cho người dùng chuyên nghiệp (Pro market data)</t>
  </si>
  <si>
    <t>OSE/TOCOM</t>
  </si>
  <si>
    <t>Bursa Malaysia</t>
  </si>
  <si>
    <t>3.2 Dữ liệu thị trường dành cho người dùng không chuyên nghiệp (Non-Pro market data)</t>
  </si>
  <si>
    <t>CBOT + COMEX + NYMEX (CME Bundle)</t>
  </si>
  <si>
    <t>Market Depth</t>
  </si>
  <si>
    <t>Hiển thị thang giá + cung cầu thị trường</t>
  </si>
  <si>
    <t>Top of Book</t>
  </si>
  <si>
    <t>Chỉ hiển thị giá khớp</t>
  </si>
  <si>
    <t>STT</t>
  </si>
  <si>
    <t>Tên hàng hoá</t>
  </si>
  <si>
    <t>Sở giao dịch nước ngoài liên thông</t>
  </si>
  <si>
    <t>Thời gian giao dịch</t>
  </si>
  <si>
    <t>Bước giá</t>
  </si>
  <si>
    <t>Thứ 2 - Thứ 6
• Phiên 1: 07:00 - 19:45
• Phiên 2: 20:30 - 01:20 (ngày hôm sau)</t>
  </si>
  <si>
    <t>0.25 cent/giạ</t>
  </si>
  <si>
    <t>Thứ 2 - Thứ 6
• Phiên 1: 07:00 - 19:45
• Phiên 2: 20:30 - 01:45 (ngày hôm sau)</t>
  </si>
  <si>
    <t xml:space="preserve">0.125 cent / giạ </t>
  </si>
  <si>
    <t>0.25 cent / giạ</t>
  </si>
  <si>
    <t>0.125 cent / giạ</t>
  </si>
  <si>
    <t>0.01 cent /pound </t>
  </si>
  <si>
    <t>0.1 USD / tấn thiếu </t>
  </si>
  <si>
    <t>Lúa Mì</t>
  </si>
  <si>
    <t>0.25 cent / giạ </t>
  </si>
  <si>
    <t>Lúa Mì Mini</t>
  </si>
  <si>
    <t>0.125 cent / giạ </t>
  </si>
  <si>
    <t>Lúa Mì Kansas</t>
  </si>
  <si>
    <t>Thứ 2 - Thứ 6
• Phiên 1: 07:00 - 09:00
• Phiên 2: 20:30 - 01:45 (ngày hôm sau)</t>
  </si>
  <si>
    <t>Gạo Thô</t>
  </si>
  <si>
    <t>0.5 cent / cwt</t>
  </si>
  <si>
    <t>Nguyên liệu Công nghiệp</t>
  </si>
  <si>
    <t>Thứ 2 - Thứ 6
15:00 - 23:30</t>
  </si>
  <si>
    <t>1 USD / tấn</t>
  </si>
  <si>
    <t>Thứ 2 - Thứ 6
15:15 - 00:30 (ngày hôm sau)</t>
  </si>
  <si>
    <t>0.05 cent / pound</t>
  </si>
  <si>
    <t>Cacao</t>
  </si>
  <si>
    <t>Thứ 2 - Thứ 6
15:45 - 00:30 (ngày hôm sau)</t>
  </si>
  <si>
    <t>Đường</t>
  </si>
  <si>
    <t>Thứ 2 - Thứ 6
14:30 - 00:00 (ngày hôm sau)</t>
  </si>
  <si>
    <t>10 cents / tấn (0.1 USD / tấn) </t>
  </si>
  <si>
    <t>0.01 cent / pound</t>
  </si>
  <si>
    <t>Thứ 2 - Thứ 6
08:30 - 01:20 (ngày hôm sau)</t>
  </si>
  <si>
    <t>TOCOM</t>
  </si>
  <si>
    <t xml:space="preserve">Thứ 2 - Thứ 6
• Phiên 1: 07:00 - 13:15
• Phiên 2: 14:30 - 17:00 </t>
  </si>
  <si>
    <t>0.1 JPY / kg</t>
  </si>
  <si>
    <t>Cao su TSR20</t>
  </si>
  <si>
    <t>Thứ 2 - Thứ 6
6:55 - 17:00</t>
  </si>
  <si>
    <t>0.1 cent / kg</t>
  </si>
  <si>
    <t>Dầu Cọ Thô</t>
  </si>
  <si>
    <t>Thứ 2 - Thứ 6
• Phiên 1: 09:30 - 11:30
• Phiên 2: 13:30 - 17:00
Thứ 2 - Thứ 5
• Phiên 3: 20:00 - 22:30</t>
  </si>
  <si>
    <t>01 MYR / tấn</t>
  </si>
  <si>
    <t>Kim Loại</t>
  </si>
  <si>
    <t>Thứ 2 - Thứ 6
05:00 - 04:00 (ngày hôm sau)</t>
  </si>
  <si>
    <t xml:space="preserve">Đồng </t>
  </si>
  <si>
    <t>Thứ 2 - Thứ 6
07:00 - 01:00 (ngày hôm sau)</t>
  </si>
  <si>
    <t>Thứ 2 - Thứ 6
• Phiên 1: 06:10 - 19:00
• Phiên 2: 19:15 - 04:15 (ngày hôm sau)</t>
  </si>
  <si>
    <t>IV</t>
  </si>
  <si>
    <t>Năng Lượng</t>
  </si>
  <si>
    <t>Thứ 2 - Thứ 6
07:00 - 05:00 (ngày hôm sau)</t>
  </si>
  <si>
    <t>Sở giao dịch</t>
  </si>
  <si>
    <t>Nguyên tệ</t>
  </si>
  <si>
    <t>Tỷ giá quy đổi</t>
  </si>
  <si>
    <t>Tỷ giá mua</t>
  </si>
  <si>
    <t>Tỷ giá bán</t>
  </si>
  <si>
    <t>USD (US Dollar)</t>
  </si>
  <si>
    <t>JPY (Japanese Yen)</t>
  </si>
  <si>
    <t>MYR (Malaysian Ringgit)</t>
  </si>
  <si>
    <t>CNY (Chinese Yuan)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</si>
</sst>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scheme val="minor"/>
    </font>
    <font>
      <b/>
      <sz val="13"/>
      <color theme="1"/>
      <name val="Times New Roman"/>
    </font>
    <font>
      <sz val="11"/>
      <name val="Calibri"/>
    </font>
    <font>
      <b/>
      <sz val="12"/>
      <color rgb="FF000000"/>
      <name val="Times New Roman"/>
    </font>
    <font>
      <b/>
      <sz val="16"/>
      <color theme="1"/>
      <name val="Calibri"/>
    </font>
    <font>
      <b/>
      <sz val="12"/>
      <color rgb="FFFF0000"/>
      <name val="Times New Roman"/>
    </font>
    <font>
      <sz val="12"/>
      <color rgb="FF000000"/>
      <name val="Times New Roman"/>
    </font>
    <font>
      <sz val="12"/>
      <color theme="1"/>
      <name val="Times New Roman"/>
    </font>
    <font>
      <b/>
      <sz val="11"/>
      <color theme="1"/>
      <name val="Calibri"/>
    </font>
    <font>
      <b/>
      <sz val="12"/>
      <color theme="1"/>
      <name val="Times New Roman"/>
    </font>
    <font>
      <sz val="13"/>
      <color rgb="FF000000"/>
      <name val="Times New Roman"/>
    </font>
    <font>
      <sz val="12"/>
      <color rgb="FFFF0000"/>
      <name val="Times New Roman"/>
    </font>
    <font>
      <sz val="11"/>
      <color theme="1"/>
      <name val="Calibri"/>
      <scheme val="minor"/>
    </font>
    <font>
      <u/>
      <sz val="11"/>
      <color theme="10"/>
      <name val="Calibri"/>
    </font>
    <font>
      <u/>
      <sz val="11"/>
      <color theme="10"/>
      <name val="Calibri"/>
    </font>
    <font>
      <sz val="11"/>
      <color theme="1"/>
      <name val="Calibri"/>
    </font>
    <font>
      <sz val="12"/>
      <name val="Times New Roman"/>
      <family val="1"/>
    </font>
    <font>
      <sz val="13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FFC000"/>
        <bgColor rgb="FFFFC000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2CC"/>
      </patternFill>
    </fill>
    <fill>
      <patternFill patternType="solid">
        <fgColor rgb="FFB4C6E7"/>
        <bgColor rgb="FFB4C6E7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FFE598"/>
        <bgColor rgb="FFFFE598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36">
    <xf numFmtId="0" fontId="0" fillId="0" borderId="0" xfId="0" applyFont="1" applyAlignment="1"/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3" fontId="6" fillId="0" borderId="12" xfId="0" applyNumberFormat="1" applyFont="1" applyBorder="1" applyAlignment="1">
      <alignment horizontal="center" vertical="center" wrapText="1"/>
    </xf>
    <xf numFmtId="37" fontId="6" fillId="0" borderId="12" xfId="0" applyNumberFormat="1" applyFont="1" applyBorder="1" applyAlignment="1">
      <alignment horizontal="center" vertical="center" wrapText="1"/>
    </xf>
    <xf numFmtId="3" fontId="7" fillId="0" borderId="12" xfId="0" applyNumberFormat="1" applyFont="1" applyBorder="1" applyAlignment="1">
      <alignment horizontal="center" vertical="center"/>
    </xf>
    <xf numFmtId="0" fontId="4" fillId="0" borderId="10" xfId="0" applyFont="1" applyBorder="1"/>
    <xf numFmtId="0" fontId="4" fillId="0" borderId="18" xfId="0" applyFont="1" applyBorder="1"/>
    <xf numFmtId="0" fontId="8" fillId="0" borderId="0" xfId="0" applyFont="1"/>
    <xf numFmtId="0" fontId="6" fillId="4" borderId="19" xfId="0" applyFont="1" applyFill="1" applyBorder="1" applyAlignment="1">
      <alignment horizontal="center" vertical="center" wrapText="1"/>
    </xf>
    <xf numFmtId="3" fontId="3" fillId="0" borderId="12" xfId="0" applyNumberFormat="1" applyFont="1" applyBorder="1" applyAlignment="1">
      <alignment horizontal="center" vertical="center" wrapText="1"/>
    </xf>
    <xf numFmtId="3" fontId="9" fillId="0" borderId="12" xfId="0" applyNumberFormat="1" applyFont="1" applyBorder="1" applyAlignment="1">
      <alignment horizontal="center" vertical="center"/>
    </xf>
    <xf numFmtId="37" fontId="10" fillId="0" borderId="12" xfId="0" applyNumberFormat="1" applyFont="1" applyBorder="1" applyAlignment="1">
      <alignment horizontal="center" vertical="center" wrapText="1"/>
    </xf>
    <xf numFmtId="4" fontId="6" fillId="0" borderId="12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37" fontId="6" fillId="0" borderId="12" xfId="0" applyNumberFormat="1" applyFont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left" vertical="center" wrapText="1"/>
    </xf>
    <xf numFmtId="0" fontId="11" fillId="5" borderId="12" xfId="0" applyFont="1" applyFill="1" applyBorder="1" applyAlignment="1">
      <alignment horizontal="left" vertical="center" wrapText="1"/>
    </xf>
    <xf numFmtId="0" fontId="11" fillId="5" borderId="12" xfId="0" applyFont="1" applyFill="1" applyBorder="1" applyAlignment="1">
      <alignment horizontal="center" vertical="center" wrapText="1"/>
    </xf>
    <xf numFmtId="0" fontId="11" fillId="5" borderId="15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left" vertical="center" wrapText="1"/>
    </xf>
    <xf numFmtId="0" fontId="8" fillId="0" borderId="10" xfId="0" applyFont="1" applyBorder="1"/>
    <xf numFmtId="0" fontId="8" fillId="0" borderId="18" xfId="0" applyFont="1" applyBorder="1"/>
    <xf numFmtId="0" fontId="5" fillId="7" borderId="12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left" vertical="center" wrapText="1"/>
    </xf>
    <xf numFmtId="0" fontId="11" fillId="7" borderId="12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3" fontId="7" fillId="0" borderId="12" xfId="0" applyNumberFormat="1" applyFont="1" applyBorder="1" applyAlignment="1">
      <alignment horizontal="center" vertical="center"/>
    </xf>
    <xf numFmtId="0" fontId="8" fillId="0" borderId="4" xfId="0" applyFont="1" applyBorder="1"/>
    <xf numFmtId="0" fontId="8" fillId="0" borderId="9" xfId="0" applyFont="1" applyBorder="1"/>
    <xf numFmtId="0" fontId="3" fillId="7" borderId="12" xfId="0" applyFont="1" applyFill="1" applyBorder="1" applyAlignment="1">
      <alignment horizontal="center" vertical="center" wrapText="1"/>
    </xf>
    <xf numFmtId="0" fontId="3" fillId="8" borderId="12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/>
    <xf numFmtId="0" fontId="7" fillId="0" borderId="0" xfId="0" applyFont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3" fontId="6" fillId="0" borderId="13" xfId="0" applyNumberFormat="1" applyFont="1" applyBorder="1" applyAlignment="1">
      <alignment horizontal="center" vertical="center" wrapText="1"/>
    </xf>
    <xf numFmtId="37" fontId="12" fillId="0" borderId="0" xfId="0" applyNumberFormat="1" applyFont="1"/>
    <xf numFmtId="0" fontId="6" fillId="0" borderId="13" xfId="0" applyFont="1" applyBorder="1" applyAlignment="1">
      <alignment horizontal="center" vertical="center" wrapText="1"/>
    </xf>
    <xf numFmtId="3" fontId="3" fillId="0" borderId="13" xfId="0" applyNumberFormat="1" applyFont="1" applyBorder="1" applyAlignment="1">
      <alignment horizontal="center" vertical="center" wrapText="1"/>
    </xf>
    <xf numFmtId="0" fontId="6" fillId="7" borderId="12" xfId="0" applyFont="1" applyFill="1" applyBorder="1" applyAlignment="1">
      <alignment horizontal="center" vertical="center" wrapText="1"/>
    </xf>
    <xf numFmtId="0" fontId="6" fillId="8" borderId="22" xfId="0" applyFont="1" applyFill="1" applyBorder="1" applyAlignment="1">
      <alignment horizontal="center" vertical="center" wrapText="1"/>
    </xf>
    <xf numFmtId="0" fontId="6" fillId="8" borderId="12" xfId="0" applyFont="1" applyFill="1" applyBorder="1" applyAlignment="1">
      <alignment horizontal="center" vertical="center" wrapText="1"/>
    </xf>
    <xf numFmtId="0" fontId="6" fillId="9" borderId="22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6" fillId="9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15" fillId="0" borderId="12" xfId="0" applyFont="1" applyBorder="1" applyAlignment="1">
      <alignment horizontal="right" vertical="center"/>
    </xf>
    <xf numFmtId="0" fontId="15" fillId="0" borderId="12" xfId="0" applyFont="1" applyBorder="1" applyAlignment="1">
      <alignment vertical="center"/>
    </xf>
    <xf numFmtId="3" fontId="8" fillId="0" borderId="12" xfId="0" applyNumberFormat="1" applyFont="1" applyBorder="1" applyAlignment="1">
      <alignment vertical="center"/>
    </xf>
    <xf numFmtId="3" fontId="15" fillId="0" borderId="12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12" xfId="0" applyFont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7" fillId="0" borderId="0" xfId="0" applyFont="1"/>
    <xf numFmtId="0" fontId="9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2" xfId="0" applyFont="1" applyBorder="1"/>
    <xf numFmtId="3" fontId="15" fillId="0" borderId="0" xfId="0" applyNumberFormat="1" applyFont="1"/>
    <xf numFmtId="0" fontId="7" fillId="0" borderId="12" xfId="0" applyFont="1" applyBorder="1" applyAlignment="1">
      <alignment vertical="center"/>
    </xf>
    <xf numFmtId="0" fontId="4" fillId="0" borderId="4" xfId="0" applyFont="1" applyBorder="1"/>
    <xf numFmtId="0" fontId="4" fillId="0" borderId="9" xfId="0" applyFont="1" applyBorder="1"/>
    <xf numFmtId="10" fontId="1" fillId="2" borderId="1" xfId="0" applyNumberFormat="1" applyFont="1" applyFill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14" fillId="0" borderId="0" xfId="0" applyFont="1" applyAlignment="1">
      <alignment horizontal="left"/>
    </xf>
    <xf numFmtId="0" fontId="0" fillId="0" borderId="0" xfId="0" applyFont="1" applyAlignment="1"/>
    <xf numFmtId="0" fontId="1" fillId="0" borderId="5" xfId="0" applyFont="1" applyBorder="1" applyAlignment="1">
      <alignment horizontal="center" wrapText="1"/>
    </xf>
    <xf numFmtId="0" fontId="15" fillId="0" borderId="11" xfId="0" applyFont="1" applyBorder="1" applyAlignment="1">
      <alignment horizontal="center" vertical="center"/>
    </xf>
    <xf numFmtId="0" fontId="2" fillId="0" borderId="7" xfId="0" applyFont="1" applyBorder="1"/>
    <xf numFmtId="0" fontId="8" fillId="0" borderId="13" xfId="0" applyFont="1" applyBorder="1" applyAlignment="1">
      <alignment horizontal="left" vertical="center"/>
    </xf>
    <xf numFmtId="0" fontId="2" fillId="0" borderId="23" xfId="0" applyFont="1" applyBorder="1"/>
    <xf numFmtId="0" fontId="2" fillId="0" borderId="14" xfId="0" applyFont="1" applyBorder="1"/>
    <xf numFmtId="0" fontId="3" fillId="0" borderId="8" xfId="0" applyFont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3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0" borderId="9" xfId="0" applyFont="1" applyBorder="1"/>
    <xf numFmtId="0" fontId="6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2" fillId="0" borderId="24" xfId="0" applyFont="1" applyBorder="1"/>
    <xf numFmtId="0" fontId="2" fillId="0" borderId="10" xfId="0" applyFont="1" applyBorder="1"/>
    <xf numFmtId="0" fontId="2" fillId="0" borderId="18" xfId="0" applyFont="1" applyBorder="1"/>
    <xf numFmtId="0" fontId="15" fillId="0" borderId="21" xfId="0" applyFont="1" applyBorder="1" applyAlignment="1">
      <alignment horizontal="center"/>
    </xf>
    <xf numFmtId="0" fontId="3" fillId="0" borderId="11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left" vertical="center" wrapText="1"/>
    </xf>
    <xf numFmtId="0" fontId="16" fillId="4" borderId="17" xfId="0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3" fontId="16" fillId="0" borderId="12" xfId="0" applyNumberFormat="1" applyFont="1" applyBorder="1" applyAlignment="1">
      <alignment horizontal="center" vertical="center" wrapText="1"/>
    </xf>
    <xf numFmtId="37" fontId="16" fillId="0" borderId="12" xfId="0" applyNumberFormat="1" applyFont="1" applyBorder="1" applyAlignment="1">
      <alignment horizontal="center" vertical="center" wrapText="1"/>
    </xf>
    <xf numFmtId="3" fontId="16" fillId="0" borderId="12" xfId="0" applyNumberFormat="1" applyFont="1" applyBorder="1" applyAlignment="1">
      <alignment horizontal="center" vertical="center"/>
    </xf>
    <xf numFmtId="0" fontId="16" fillId="4" borderId="19" xfId="0" applyFont="1" applyFill="1" applyBorder="1" applyAlignment="1">
      <alignment horizontal="center" vertical="center" wrapText="1"/>
    </xf>
    <xf numFmtId="37" fontId="17" fillId="0" borderId="1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Muc_ky_quy_giao_dic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ass.usda.gov/Publications/Calendar/reports_by_date.php?month=04" TargetMode="External"/><Relationship Id="rId7" Type="http://schemas.openxmlformats.org/officeDocument/2006/relationships/hyperlink" Target="https://apps.fas.usda.gov/export-sales/esrd1.html" TargetMode="External"/><Relationship Id="rId2" Type="http://schemas.openxmlformats.org/officeDocument/2006/relationships/hyperlink" Target="https://www.cmegroup.com/trading/agricultural/ag-intel.html" TargetMode="External"/><Relationship Id="rId1" Type="http://schemas.openxmlformats.org/officeDocument/2006/relationships/hyperlink" Target="https://www.usda.gov/oce/commodity/wasde" TargetMode="External"/><Relationship Id="rId6" Type="http://schemas.openxmlformats.org/officeDocument/2006/relationships/hyperlink" Target="https://usda.library.cornell.edu/concern/publications/8336h188j" TargetMode="External"/><Relationship Id="rId5" Type="http://schemas.openxmlformats.org/officeDocument/2006/relationships/hyperlink" Target="https://usda.library.cornell.edu/concern/publications/ns064603t?locale=en" TargetMode="External"/><Relationship Id="rId4" Type="http://schemas.openxmlformats.org/officeDocument/2006/relationships/hyperlink" Target="https://www.ers.usda.gov/topics/farm-economy/commodity-outlook/wasde-projections-at-a-glanc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topLeftCell="A4"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12"/>
  <sheetViews>
    <sheetView showGridLines="0" tabSelected="1" workbookViewId="0">
      <selection sqref="A1:M69"/>
    </sheetView>
  </sheetViews>
  <sheetFormatPr defaultColWidth="14.42578125" defaultRowHeight="15" customHeight="1" x14ac:dyDescent="0.25"/>
  <cols>
    <col min="1" max="1" width="11.140625" customWidth="1"/>
    <col min="2" max="2" width="14.42578125" customWidth="1"/>
    <col min="3" max="3" width="37" customWidth="1"/>
    <col min="4" max="4" width="15.42578125" customWidth="1"/>
    <col min="5" max="5" width="22.42578125" customWidth="1"/>
    <col min="6" max="6" width="17.5703125" customWidth="1"/>
    <col min="7" max="7" width="26.5703125" customWidth="1"/>
    <col min="8" max="8" width="22.85546875" customWidth="1"/>
    <col min="9" max="9" width="18" customWidth="1"/>
    <col min="10" max="10" width="21" customWidth="1"/>
    <col min="11" max="11" width="17.42578125" customWidth="1"/>
    <col min="12" max="12" width="13.5703125" customWidth="1"/>
    <col min="13" max="13" width="7.42578125" customWidth="1"/>
    <col min="14" max="26" width="8.7109375" customWidth="1"/>
  </cols>
  <sheetData>
    <row r="1" spans="1:26" ht="41.25" customHeight="1" x14ac:dyDescent="0.25">
      <c r="A1" s="97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9"/>
    </row>
    <row r="2" spans="1:26" ht="27.75" customHeight="1" x14ac:dyDescent="0.25">
      <c r="A2" s="100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2"/>
    </row>
    <row r="3" spans="1:26" ht="42.75" customHeight="1" x14ac:dyDescent="0.25">
      <c r="A3" s="1" t="s">
        <v>1</v>
      </c>
      <c r="B3" s="1" t="s">
        <v>2</v>
      </c>
      <c r="C3" s="2" t="s">
        <v>3</v>
      </c>
      <c r="D3" s="3" t="s">
        <v>4</v>
      </c>
      <c r="E3" s="4" t="s">
        <v>5</v>
      </c>
      <c r="F3" s="3" t="s">
        <v>6</v>
      </c>
      <c r="G3" s="1" t="s">
        <v>7</v>
      </c>
      <c r="H3" s="1" t="s">
        <v>8</v>
      </c>
      <c r="I3" s="1" t="s">
        <v>9</v>
      </c>
      <c r="J3" s="5" t="s">
        <v>10</v>
      </c>
      <c r="K3" s="6" t="s">
        <v>11</v>
      </c>
      <c r="L3" s="7" t="s">
        <v>12</v>
      </c>
      <c r="M3" s="7"/>
    </row>
    <row r="4" spans="1:26" ht="34.5" customHeight="1" x14ac:dyDescent="0.25">
      <c r="A4" s="8"/>
      <c r="B4" s="9"/>
      <c r="C4" s="10"/>
      <c r="D4" s="11" t="s">
        <v>13</v>
      </c>
      <c r="E4" s="12"/>
      <c r="F4" s="1"/>
      <c r="G4" s="9"/>
      <c r="H4" s="9"/>
      <c r="I4" s="9"/>
      <c r="J4" s="2" t="s">
        <v>14</v>
      </c>
      <c r="K4" s="3"/>
      <c r="L4" s="7"/>
      <c r="M4" s="7"/>
    </row>
    <row r="5" spans="1:26" ht="18.75" customHeight="1" x14ac:dyDescent="0.35">
      <c r="A5" s="13" t="s">
        <v>15</v>
      </c>
      <c r="B5" s="13"/>
      <c r="C5" s="14" t="s">
        <v>16</v>
      </c>
      <c r="D5" s="15"/>
      <c r="E5" s="15"/>
      <c r="F5" s="15"/>
      <c r="G5" s="15"/>
      <c r="H5" s="15"/>
      <c r="I5" s="15"/>
      <c r="J5" s="15"/>
      <c r="K5" s="15"/>
      <c r="L5" s="16"/>
      <c r="M5" s="17"/>
    </row>
    <row r="6" spans="1:26" ht="18.75" customHeight="1" x14ac:dyDescent="0.35">
      <c r="A6" s="18">
        <v>1</v>
      </c>
      <c r="B6" s="9" t="s">
        <v>17</v>
      </c>
      <c r="C6" s="128" t="s">
        <v>18</v>
      </c>
      <c r="D6" s="129" t="s">
        <v>19</v>
      </c>
      <c r="E6" s="130" t="s">
        <v>20</v>
      </c>
      <c r="F6" s="130">
        <v>50</v>
      </c>
      <c r="G6" s="130">
        <f t="shared" ref="G6:G20" si="0">I6*1.2</f>
        <v>3396</v>
      </c>
      <c r="H6" s="131">
        <f t="shared" ref="H6:H20" si="1">G6*$D$69</f>
        <v>89382720</v>
      </c>
      <c r="I6" s="132">
        <v>2830</v>
      </c>
      <c r="J6" s="131">
        <f t="shared" ref="J6:J20" si="2">I6*$D$69</f>
        <v>74485600</v>
      </c>
      <c r="K6" s="133">
        <v>450000</v>
      </c>
      <c r="L6" s="25" t="s">
        <v>21</v>
      </c>
      <c r="M6" s="26" t="s">
        <v>22</v>
      </c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spans="1:26" ht="18.75" customHeight="1" x14ac:dyDescent="0.35">
      <c r="A7" s="21">
        <v>2</v>
      </c>
      <c r="B7" s="9" t="s">
        <v>23</v>
      </c>
      <c r="C7" s="128" t="s">
        <v>24</v>
      </c>
      <c r="D7" s="134"/>
      <c r="E7" s="130" t="s">
        <v>20</v>
      </c>
      <c r="F7" s="130">
        <v>10</v>
      </c>
      <c r="G7" s="130">
        <f t="shared" si="0"/>
        <v>679.19999999999993</v>
      </c>
      <c r="H7" s="131">
        <f t="shared" si="1"/>
        <v>17876544</v>
      </c>
      <c r="I7" s="132">
        <v>566</v>
      </c>
      <c r="J7" s="131">
        <f t="shared" si="2"/>
        <v>14897120</v>
      </c>
      <c r="K7" s="133">
        <v>370000</v>
      </c>
      <c r="L7" s="25"/>
      <c r="M7" s="26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spans="1:26" ht="18.75" customHeight="1" x14ac:dyDescent="0.35">
      <c r="A8" s="6"/>
      <c r="B8" s="9" t="s">
        <v>25</v>
      </c>
      <c r="C8" s="128" t="s">
        <v>26</v>
      </c>
      <c r="D8" s="134"/>
      <c r="E8" s="130" t="s">
        <v>20</v>
      </c>
      <c r="F8" s="130"/>
      <c r="G8" s="130">
        <f t="shared" si="0"/>
        <v>360</v>
      </c>
      <c r="H8" s="131">
        <f t="shared" si="1"/>
        <v>9475200</v>
      </c>
      <c r="I8" s="135">
        <v>300</v>
      </c>
      <c r="J8" s="131">
        <f t="shared" si="2"/>
        <v>7896000</v>
      </c>
      <c r="K8" s="133">
        <v>210000</v>
      </c>
      <c r="L8" s="25"/>
      <c r="M8" s="26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spans="1:26" ht="18.75" customHeight="1" x14ac:dyDescent="0.35">
      <c r="A9" s="6">
        <v>3</v>
      </c>
      <c r="B9" s="9" t="s">
        <v>27</v>
      </c>
      <c r="C9" s="128" t="s">
        <v>28</v>
      </c>
      <c r="D9" s="134"/>
      <c r="E9" s="130" t="s">
        <v>20</v>
      </c>
      <c r="F9" s="130">
        <v>50</v>
      </c>
      <c r="G9" s="130">
        <f t="shared" si="0"/>
        <v>2244</v>
      </c>
      <c r="H9" s="131">
        <f t="shared" si="1"/>
        <v>59062080</v>
      </c>
      <c r="I9" s="135">
        <v>1870</v>
      </c>
      <c r="J9" s="131">
        <f t="shared" si="2"/>
        <v>49218400</v>
      </c>
      <c r="K9" s="133">
        <v>450000</v>
      </c>
      <c r="L9" s="25" t="s">
        <v>29</v>
      </c>
      <c r="M9" s="26" t="s">
        <v>30</v>
      </c>
    </row>
    <row r="10" spans="1:26" ht="18.75" customHeight="1" x14ac:dyDescent="0.35">
      <c r="A10" s="9">
        <v>4</v>
      </c>
      <c r="B10" s="9" t="s">
        <v>31</v>
      </c>
      <c r="C10" s="128" t="s">
        <v>32</v>
      </c>
      <c r="D10" s="134"/>
      <c r="E10" s="130" t="s">
        <v>20</v>
      </c>
      <c r="F10" s="130">
        <v>10</v>
      </c>
      <c r="G10" s="130">
        <f t="shared" si="0"/>
        <v>448.8</v>
      </c>
      <c r="H10" s="131">
        <f t="shared" si="1"/>
        <v>11812416</v>
      </c>
      <c r="I10" s="135">
        <v>374</v>
      </c>
      <c r="J10" s="131">
        <f t="shared" si="2"/>
        <v>9843680</v>
      </c>
      <c r="K10" s="133">
        <v>370000</v>
      </c>
      <c r="L10" s="25"/>
      <c r="M10" s="26"/>
    </row>
    <row r="11" spans="1:26" ht="17.25" customHeight="1" x14ac:dyDescent="0.35">
      <c r="A11" s="6"/>
      <c r="B11" s="9" t="s">
        <v>33</v>
      </c>
      <c r="C11" s="128" t="s">
        <v>34</v>
      </c>
      <c r="D11" s="134"/>
      <c r="E11" s="130" t="s">
        <v>20</v>
      </c>
      <c r="F11" s="130"/>
      <c r="G11" s="130">
        <f t="shared" si="0"/>
        <v>258</v>
      </c>
      <c r="H11" s="131">
        <f t="shared" si="1"/>
        <v>6790560</v>
      </c>
      <c r="I11" s="135">
        <v>215</v>
      </c>
      <c r="J11" s="131">
        <f t="shared" si="2"/>
        <v>5658800</v>
      </c>
      <c r="K11" s="133">
        <v>210000</v>
      </c>
      <c r="L11" s="25"/>
      <c r="M11" s="26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spans="1:26" ht="18.75" customHeight="1" x14ac:dyDescent="0.35">
      <c r="A12" s="6">
        <v>5</v>
      </c>
      <c r="B12" s="9" t="s">
        <v>35</v>
      </c>
      <c r="C12" s="128" t="s">
        <v>36</v>
      </c>
      <c r="D12" s="134"/>
      <c r="E12" s="130" t="s">
        <v>20</v>
      </c>
      <c r="F12" s="130">
        <v>50</v>
      </c>
      <c r="G12" s="130">
        <f t="shared" si="0"/>
        <v>2244</v>
      </c>
      <c r="H12" s="131">
        <f t="shared" si="1"/>
        <v>59062080</v>
      </c>
      <c r="I12" s="132">
        <v>1870</v>
      </c>
      <c r="J12" s="131">
        <f t="shared" si="2"/>
        <v>49218400</v>
      </c>
      <c r="K12" s="133">
        <v>450000</v>
      </c>
      <c r="L12" s="25" t="s">
        <v>37</v>
      </c>
      <c r="M12" s="26" t="s">
        <v>38</v>
      </c>
    </row>
    <row r="13" spans="1:26" ht="18.75" customHeight="1" x14ac:dyDescent="0.35">
      <c r="A13" s="9">
        <v>6</v>
      </c>
      <c r="B13" s="9" t="s">
        <v>39</v>
      </c>
      <c r="C13" s="128" t="s">
        <v>40</v>
      </c>
      <c r="D13" s="134"/>
      <c r="E13" s="130" t="s">
        <v>20</v>
      </c>
      <c r="F13" s="130">
        <v>50</v>
      </c>
      <c r="G13" s="130">
        <f t="shared" si="0"/>
        <v>1275.5999999999999</v>
      </c>
      <c r="H13" s="131">
        <f t="shared" si="1"/>
        <v>33573792</v>
      </c>
      <c r="I13" s="135">
        <v>1063</v>
      </c>
      <c r="J13" s="131">
        <f t="shared" si="2"/>
        <v>27978160</v>
      </c>
      <c r="K13" s="133">
        <v>450000</v>
      </c>
      <c r="L13" s="25"/>
      <c r="M13" s="26"/>
    </row>
    <row r="14" spans="1:26" ht="18.75" customHeight="1" x14ac:dyDescent="0.35">
      <c r="A14" s="6">
        <v>7</v>
      </c>
      <c r="B14" s="9" t="s">
        <v>41</v>
      </c>
      <c r="C14" s="128" t="s">
        <v>42</v>
      </c>
      <c r="D14" s="134"/>
      <c r="E14" s="130" t="s">
        <v>20</v>
      </c>
      <c r="F14" s="130">
        <v>10</v>
      </c>
      <c r="G14" s="130">
        <f t="shared" si="0"/>
        <v>255.6</v>
      </c>
      <c r="H14" s="131">
        <f t="shared" si="1"/>
        <v>6727392</v>
      </c>
      <c r="I14" s="135">
        <v>213</v>
      </c>
      <c r="J14" s="131">
        <f t="shared" si="2"/>
        <v>5606160</v>
      </c>
      <c r="K14" s="133">
        <v>370000</v>
      </c>
      <c r="L14" s="25" t="s">
        <v>43</v>
      </c>
      <c r="M14" s="26" t="s">
        <v>44</v>
      </c>
      <c r="Q14" s="32"/>
    </row>
    <row r="15" spans="1:26" ht="18.75" customHeight="1" x14ac:dyDescent="0.35">
      <c r="A15" s="6"/>
      <c r="B15" s="9" t="s">
        <v>45</v>
      </c>
      <c r="C15" s="128" t="s">
        <v>46</v>
      </c>
      <c r="D15" s="134"/>
      <c r="E15" s="130" t="s">
        <v>20</v>
      </c>
      <c r="F15" s="130"/>
      <c r="G15" s="130">
        <f t="shared" si="0"/>
        <v>145.19999999999999</v>
      </c>
      <c r="H15" s="131">
        <f t="shared" si="1"/>
        <v>3821663.9999999995</v>
      </c>
      <c r="I15" s="135">
        <v>121</v>
      </c>
      <c r="J15" s="131">
        <f t="shared" si="2"/>
        <v>3184720</v>
      </c>
      <c r="K15" s="133">
        <v>210000</v>
      </c>
      <c r="L15" s="25"/>
      <c r="M15" s="26"/>
      <c r="N15" s="27"/>
      <c r="O15" s="27"/>
      <c r="P15" s="27"/>
      <c r="Q15" s="33"/>
      <c r="R15" s="27"/>
      <c r="S15" s="27"/>
      <c r="T15" s="27"/>
      <c r="U15" s="27"/>
      <c r="V15" s="27"/>
      <c r="W15" s="27"/>
      <c r="X15" s="27"/>
      <c r="Y15" s="27"/>
      <c r="Z15" s="27"/>
    </row>
    <row r="16" spans="1:26" ht="18.75" customHeight="1" x14ac:dyDescent="0.35">
      <c r="A16" s="21">
        <v>8</v>
      </c>
      <c r="B16" s="9" t="s">
        <v>47</v>
      </c>
      <c r="C16" s="128" t="s">
        <v>48</v>
      </c>
      <c r="D16" s="134"/>
      <c r="E16" s="130" t="s">
        <v>20</v>
      </c>
      <c r="F16" s="130">
        <v>100</v>
      </c>
      <c r="G16" s="130">
        <f t="shared" si="0"/>
        <v>1860</v>
      </c>
      <c r="H16" s="131">
        <f t="shared" si="1"/>
        <v>48955200</v>
      </c>
      <c r="I16" s="132">
        <v>1550</v>
      </c>
      <c r="J16" s="131">
        <f t="shared" si="2"/>
        <v>40796000</v>
      </c>
      <c r="K16" s="133">
        <v>450000</v>
      </c>
      <c r="L16" s="25"/>
      <c r="M16" s="26"/>
    </row>
    <row r="17" spans="1:26" ht="18.75" customHeight="1" x14ac:dyDescent="0.35">
      <c r="A17" s="18"/>
      <c r="B17" s="9" t="s">
        <v>49</v>
      </c>
      <c r="C17" s="128" t="s">
        <v>50</v>
      </c>
      <c r="D17" s="134"/>
      <c r="E17" s="130" t="s">
        <v>20</v>
      </c>
      <c r="F17" s="130"/>
      <c r="G17" s="130">
        <f t="shared" si="0"/>
        <v>205.2</v>
      </c>
      <c r="H17" s="131">
        <f t="shared" si="1"/>
        <v>5400864</v>
      </c>
      <c r="I17" s="135">
        <v>171</v>
      </c>
      <c r="J17" s="131">
        <f t="shared" si="2"/>
        <v>4500720</v>
      </c>
      <c r="K17" s="133">
        <v>210000</v>
      </c>
      <c r="L17" s="25"/>
      <c r="M17" s="26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spans="1:26" ht="18.75" customHeight="1" x14ac:dyDescent="0.35">
      <c r="A18" s="18">
        <v>9</v>
      </c>
      <c r="B18" s="9" t="s">
        <v>51</v>
      </c>
      <c r="C18" s="128" t="s">
        <v>52</v>
      </c>
      <c r="D18" s="134"/>
      <c r="E18" s="130" t="s">
        <v>20</v>
      </c>
      <c r="F18" s="130">
        <v>600</v>
      </c>
      <c r="G18" s="130">
        <f t="shared" si="0"/>
        <v>2442</v>
      </c>
      <c r="H18" s="131">
        <f t="shared" si="1"/>
        <v>64273440</v>
      </c>
      <c r="I18" s="132">
        <v>2035</v>
      </c>
      <c r="J18" s="131">
        <f t="shared" si="2"/>
        <v>53561200</v>
      </c>
      <c r="K18" s="133">
        <v>450000</v>
      </c>
      <c r="L18" s="25" t="s">
        <v>53</v>
      </c>
      <c r="M18" s="26" t="s">
        <v>54</v>
      </c>
    </row>
    <row r="19" spans="1:26" ht="18.75" customHeight="1" x14ac:dyDescent="0.35">
      <c r="A19" s="18"/>
      <c r="B19" s="9" t="s">
        <v>55</v>
      </c>
      <c r="C19" s="128" t="s">
        <v>56</v>
      </c>
      <c r="D19" s="134"/>
      <c r="E19" s="130" t="s">
        <v>20</v>
      </c>
      <c r="F19" s="130"/>
      <c r="G19" s="130">
        <f t="shared" si="0"/>
        <v>277.2</v>
      </c>
      <c r="H19" s="131">
        <f t="shared" si="1"/>
        <v>7295904</v>
      </c>
      <c r="I19" s="135">
        <v>231</v>
      </c>
      <c r="J19" s="131">
        <f t="shared" si="2"/>
        <v>6079920</v>
      </c>
      <c r="K19" s="133">
        <v>210000</v>
      </c>
      <c r="L19" s="25"/>
      <c r="M19" s="26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spans="1:26" ht="18.75" hidden="1" customHeight="1" x14ac:dyDescent="0.35">
      <c r="A20" s="21">
        <v>10</v>
      </c>
      <c r="B20" s="21" t="s">
        <v>57</v>
      </c>
      <c r="C20" s="19" t="s">
        <v>58</v>
      </c>
      <c r="D20" s="34"/>
      <c r="E20" s="21" t="s">
        <v>20</v>
      </c>
      <c r="F20" s="21">
        <v>2000</v>
      </c>
      <c r="G20" s="21" t="e">
        <f t="shared" si="0"/>
        <v>#N/A</v>
      </c>
      <c r="H20" s="22" t="e">
        <f t="shared" si="1"/>
        <v>#N/A</v>
      </c>
      <c r="I20" s="35" t="e">
        <v>#N/A</v>
      </c>
      <c r="J20" s="22" t="e">
        <f t="shared" si="2"/>
        <v>#N/A</v>
      </c>
      <c r="K20" s="24">
        <v>350000</v>
      </c>
      <c r="L20" s="25"/>
      <c r="M20" s="26"/>
    </row>
    <row r="21" spans="1:26" ht="18.75" customHeight="1" x14ac:dyDescent="0.35">
      <c r="A21" s="36" t="s">
        <v>59</v>
      </c>
      <c r="B21" s="36"/>
      <c r="C21" s="37" t="s">
        <v>60</v>
      </c>
      <c r="D21" s="38"/>
      <c r="E21" s="39"/>
      <c r="F21" s="39"/>
      <c r="G21" s="39"/>
      <c r="H21" s="39"/>
      <c r="I21" s="39"/>
      <c r="J21" s="39"/>
      <c r="K21" s="40"/>
      <c r="L21" s="25" t="s">
        <v>61</v>
      </c>
      <c r="M21" s="26" t="s">
        <v>62</v>
      </c>
    </row>
    <row r="22" spans="1:26" ht="18" customHeight="1" x14ac:dyDescent="0.35">
      <c r="A22" s="21">
        <v>1</v>
      </c>
      <c r="B22" s="9" t="s">
        <v>63</v>
      </c>
      <c r="C22" s="19" t="s">
        <v>64</v>
      </c>
      <c r="D22" s="20" t="s">
        <v>65</v>
      </c>
      <c r="E22" s="21" t="s">
        <v>20</v>
      </c>
      <c r="F22" s="21">
        <v>1120</v>
      </c>
      <c r="G22" s="21">
        <f t="shared" ref="G22:G30" si="3">I22*1.2</f>
        <v>1020</v>
      </c>
      <c r="H22" s="22">
        <f t="shared" ref="H22:H27" si="4">G22*$D$69</f>
        <v>26846400</v>
      </c>
      <c r="I22" s="31">
        <v>850</v>
      </c>
      <c r="J22" s="22">
        <f t="shared" ref="J22:J27" si="5">I22*$D$69</f>
        <v>22372000</v>
      </c>
      <c r="K22" s="24">
        <v>450000</v>
      </c>
      <c r="L22" s="25"/>
      <c r="M22" s="26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spans="1:26" ht="18.75" customHeight="1" x14ac:dyDescent="0.35">
      <c r="A23" s="21">
        <v>2</v>
      </c>
      <c r="B23" s="9" t="s">
        <v>66</v>
      </c>
      <c r="C23" s="19" t="s">
        <v>67</v>
      </c>
      <c r="D23" s="28"/>
      <c r="E23" s="21" t="s">
        <v>20</v>
      </c>
      <c r="F23" s="21">
        <v>10</v>
      </c>
      <c r="G23" s="21">
        <f t="shared" si="3"/>
        <v>11378.4</v>
      </c>
      <c r="H23" s="22">
        <f t="shared" si="4"/>
        <v>299479488</v>
      </c>
      <c r="I23" s="23">
        <v>9482</v>
      </c>
      <c r="J23" s="22">
        <f t="shared" si="5"/>
        <v>249566240</v>
      </c>
      <c r="K23" s="24">
        <v>450000</v>
      </c>
      <c r="L23" s="25" t="s">
        <v>68</v>
      </c>
      <c r="M23" s="26" t="s">
        <v>69</v>
      </c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26" ht="18.75" customHeight="1" x14ac:dyDescent="0.35">
      <c r="A24" s="21">
        <v>3</v>
      </c>
      <c r="B24" s="9" t="s">
        <v>70</v>
      </c>
      <c r="C24" s="19" t="s">
        <v>71</v>
      </c>
      <c r="D24" s="28"/>
      <c r="E24" s="21" t="s">
        <v>20</v>
      </c>
      <c r="F24" s="21">
        <v>500</v>
      </c>
      <c r="G24" s="21">
        <f t="shared" si="3"/>
        <v>2811.6</v>
      </c>
      <c r="H24" s="22">
        <f t="shared" si="4"/>
        <v>74001312</v>
      </c>
      <c r="I24" s="23">
        <v>2343</v>
      </c>
      <c r="J24" s="22">
        <f t="shared" si="5"/>
        <v>61667760</v>
      </c>
      <c r="K24" s="24">
        <v>450000</v>
      </c>
      <c r="L24" s="25"/>
      <c r="M24" s="26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spans="1:26" ht="18.75" customHeight="1" x14ac:dyDescent="0.35">
      <c r="A25" s="21">
        <v>4</v>
      </c>
      <c r="B25" s="9" t="s">
        <v>72</v>
      </c>
      <c r="C25" s="19" t="s">
        <v>73</v>
      </c>
      <c r="D25" s="34"/>
      <c r="E25" s="21" t="s">
        <v>20</v>
      </c>
      <c r="F25" s="21">
        <v>375</v>
      </c>
      <c r="G25" s="21">
        <f t="shared" si="3"/>
        <v>27873.599999999999</v>
      </c>
      <c r="H25" s="22">
        <f t="shared" si="4"/>
        <v>733633152</v>
      </c>
      <c r="I25" s="23">
        <v>23228</v>
      </c>
      <c r="J25" s="22">
        <f t="shared" si="5"/>
        <v>611360960</v>
      </c>
      <c r="K25" s="24">
        <v>450000</v>
      </c>
      <c r="L25" s="25" t="s">
        <v>74</v>
      </c>
      <c r="M25" s="26" t="s">
        <v>75</v>
      </c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spans="1:26" ht="18.75" customHeight="1" x14ac:dyDescent="0.35">
      <c r="A26" s="9">
        <v>5</v>
      </c>
      <c r="B26" s="9" t="s">
        <v>76</v>
      </c>
      <c r="C26" s="19" t="s">
        <v>77</v>
      </c>
      <c r="D26" s="20" t="s">
        <v>78</v>
      </c>
      <c r="E26" s="21" t="s">
        <v>20</v>
      </c>
      <c r="F26" s="21">
        <v>10</v>
      </c>
      <c r="G26" s="21">
        <f t="shared" si="3"/>
        <v>5504.4</v>
      </c>
      <c r="H26" s="22">
        <f t="shared" si="4"/>
        <v>144875808</v>
      </c>
      <c r="I26" s="23">
        <v>4587</v>
      </c>
      <c r="J26" s="22">
        <f t="shared" si="5"/>
        <v>120729840</v>
      </c>
      <c r="K26" s="24">
        <v>450000</v>
      </c>
      <c r="L26" s="25"/>
      <c r="M26" s="26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spans="1:26" ht="18.75" customHeight="1" x14ac:dyDescent="0.35">
      <c r="A27" s="9">
        <v>6</v>
      </c>
      <c r="B27" s="9" t="s">
        <v>79</v>
      </c>
      <c r="C27" s="19" t="s">
        <v>80</v>
      </c>
      <c r="D27" s="34"/>
      <c r="E27" s="21" t="s">
        <v>20</v>
      </c>
      <c r="F27" s="21">
        <v>50</v>
      </c>
      <c r="G27" s="21">
        <f t="shared" si="3"/>
        <v>2110.7999999999997</v>
      </c>
      <c r="H27" s="22">
        <f t="shared" si="4"/>
        <v>55556255.999999993</v>
      </c>
      <c r="I27" s="23">
        <v>1759</v>
      </c>
      <c r="J27" s="22">
        <f t="shared" si="5"/>
        <v>46296880</v>
      </c>
      <c r="K27" s="24">
        <v>450000</v>
      </c>
      <c r="L27" s="25" t="s">
        <v>81</v>
      </c>
      <c r="M27" s="26" t="s">
        <v>82</v>
      </c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ht="18.75" customHeight="1" x14ac:dyDescent="0.35">
      <c r="A28" s="9">
        <v>7</v>
      </c>
      <c r="B28" s="9" t="s">
        <v>83</v>
      </c>
      <c r="C28" s="19" t="s">
        <v>84</v>
      </c>
      <c r="D28" s="21" t="s">
        <v>85</v>
      </c>
      <c r="E28" s="21" t="s">
        <v>86</v>
      </c>
      <c r="F28" s="21">
        <v>25</v>
      </c>
      <c r="G28" s="21">
        <f t="shared" si="3"/>
        <v>9600</v>
      </c>
      <c r="H28" s="22">
        <f>G28*J69</f>
        <v>61497600</v>
      </c>
      <c r="I28" s="31">
        <v>8000</v>
      </c>
      <c r="J28" s="22">
        <f>I28*$J$69</f>
        <v>51248000</v>
      </c>
      <c r="K28" s="24">
        <v>450000</v>
      </c>
      <c r="L28" s="25"/>
      <c r="M28" s="26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ht="18.75" customHeight="1" x14ac:dyDescent="0.35">
      <c r="A29" s="9">
        <v>8</v>
      </c>
      <c r="B29" s="9" t="s">
        <v>87</v>
      </c>
      <c r="C29" s="19" t="s">
        <v>88</v>
      </c>
      <c r="D29" s="21" t="s">
        <v>89</v>
      </c>
      <c r="E29" s="21" t="s">
        <v>20</v>
      </c>
      <c r="F29" s="21">
        <v>50</v>
      </c>
      <c r="G29" s="21">
        <f t="shared" si="3"/>
        <v>1240.8</v>
      </c>
      <c r="H29" s="22">
        <f>G29*$D$69</f>
        <v>32657856</v>
      </c>
      <c r="I29" s="31">
        <v>1034</v>
      </c>
      <c r="J29" s="22">
        <f>I29*$D$69</f>
        <v>27214880</v>
      </c>
      <c r="K29" s="24">
        <v>450000</v>
      </c>
      <c r="L29" s="25" t="s">
        <v>90</v>
      </c>
      <c r="M29" s="26" t="s">
        <v>91</v>
      </c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ht="18.75" customHeight="1" x14ac:dyDescent="0.35">
      <c r="A30" s="9">
        <v>9</v>
      </c>
      <c r="B30" s="9" t="s">
        <v>92</v>
      </c>
      <c r="C30" s="19" t="s">
        <v>93</v>
      </c>
      <c r="D30" s="21" t="s">
        <v>94</v>
      </c>
      <c r="E30" s="21" t="s">
        <v>95</v>
      </c>
      <c r="F30" s="21">
        <v>500</v>
      </c>
      <c r="G30" s="21">
        <f t="shared" si="3"/>
        <v>127200</v>
      </c>
      <c r="H30" s="22">
        <f>G30*H69</f>
        <v>20619120</v>
      </c>
      <c r="I30" s="23">
        <v>106000</v>
      </c>
      <c r="J30" s="22">
        <f>I30*$H$69</f>
        <v>17182600</v>
      </c>
      <c r="K30" s="24">
        <v>450000</v>
      </c>
      <c r="L30" s="25"/>
      <c r="M30" s="26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spans="1:26" ht="18.75" hidden="1" customHeight="1" x14ac:dyDescent="0.25">
      <c r="A31" s="41" t="s">
        <v>96</v>
      </c>
      <c r="B31" s="41"/>
      <c r="C31" s="42" t="s">
        <v>97</v>
      </c>
      <c r="D31" s="41"/>
      <c r="E31" s="41"/>
      <c r="F31" s="41"/>
      <c r="G31" s="41"/>
      <c r="H31" s="41"/>
      <c r="I31" s="41"/>
      <c r="J31" s="41"/>
      <c r="K31" s="41"/>
    </row>
    <row r="32" spans="1:26" ht="18.75" hidden="1" customHeight="1" x14ac:dyDescent="0.25">
      <c r="A32" s="21">
        <v>1</v>
      </c>
      <c r="B32" s="9" t="s">
        <v>98</v>
      </c>
      <c r="C32" s="19" t="s">
        <v>99</v>
      </c>
      <c r="D32" s="20" t="s">
        <v>100</v>
      </c>
      <c r="E32" s="21" t="s">
        <v>20</v>
      </c>
      <c r="F32" s="21">
        <v>1000</v>
      </c>
      <c r="G32" s="21" t="e">
        <f t="shared" ref="G32:G40" si="6">I32*1.2</f>
        <v>#N/A</v>
      </c>
      <c r="H32" s="22" t="e">
        <f t="shared" ref="H32:H40" si="7">G32*$D$69</f>
        <v>#N/A</v>
      </c>
      <c r="I32" s="35" t="e">
        <v>#N/A</v>
      </c>
      <c r="J32" s="22" t="e">
        <f t="shared" ref="J32:J40" si="8">I32*$D$69</f>
        <v>#N/A</v>
      </c>
      <c r="K32" s="24">
        <v>350000</v>
      </c>
    </row>
    <row r="33" spans="1:26" ht="18.75" hidden="1" customHeight="1" x14ac:dyDescent="0.25">
      <c r="A33" s="21">
        <v>2</v>
      </c>
      <c r="B33" s="9" t="s">
        <v>101</v>
      </c>
      <c r="C33" s="19" t="s">
        <v>102</v>
      </c>
      <c r="D33" s="28"/>
      <c r="E33" s="21" t="s">
        <v>20</v>
      </c>
      <c r="F33" s="21">
        <v>500</v>
      </c>
      <c r="G33" s="21" t="e">
        <f t="shared" si="6"/>
        <v>#N/A</v>
      </c>
      <c r="H33" s="22" t="e">
        <f t="shared" si="7"/>
        <v>#N/A</v>
      </c>
      <c r="I33" s="35" t="e">
        <v>#N/A</v>
      </c>
      <c r="J33" s="22" t="e">
        <f t="shared" si="8"/>
        <v>#N/A</v>
      </c>
      <c r="K33" s="24">
        <v>300000</v>
      </c>
    </row>
    <row r="34" spans="1:26" ht="18.75" hidden="1" customHeight="1" x14ac:dyDescent="0.35">
      <c r="A34" s="21">
        <v>3</v>
      </c>
      <c r="B34" s="9" t="s">
        <v>103</v>
      </c>
      <c r="C34" s="19" t="s">
        <v>104</v>
      </c>
      <c r="D34" s="28"/>
      <c r="E34" s="21" t="s">
        <v>20</v>
      </c>
      <c r="F34" s="21">
        <v>100</v>
      </c>
      <c r="G34" s="21" t="e">
        <f t="shared" si="6"/>
        <v>#N/A</v>
      </c>
      <c r="H34" s="22" t="e">
        <f t="shared" si="7"/>
        <v>#N/A</v>
      </c>
      <c r="I34" s="35" t="e">
        <v>#N/A</v>
      </c>
      <c r="J34" s="22" t="e">
        <f t="shared" si="8"/>
        <v>#N/A</v>
      </c>
      <c r="K34" s="24">
        <v>150000</v>
      </c>
      <c r="L34" s="25"/>
      <c r="M34" s="26"/>
    </row>
    <row r="35" spans="1:26" ht="18.75" hidden="1" customHeight="1" x14ac:dyDescent="0.25">
      <c r="A35" s="21">
        <v>4</v>
      </c>
      <c r="B35" s="9" t="s">
        <v>105</v>
      </c>
      <c r="C35" s="19" t="s">
        <v>106</v>
      </c>
      <c r="D35" s="28"/>
      <c r="E35" s="21" t="s">
        <v>20</v>
      </c>
      <c r="F35" s="22">
        <v>10000</v>
      </c>
      <c r="G35" s="21" t="e">
        <f t="shared" si="6"/>
        <v>#N/A</v>
      </c>
      <c r="H35" s="22" t="e">
        <f t="shared" si="7"/>
        <v>#N/A</v>
      </c>
      <c r="I35" s="35" t="e">
        <v>#N/A</v>
      </c>
      <c r="J35" s="22" t="e">
        <f t="shared" si="8"/>
        <v>#N/A</v>
      </c>
      <c r="K35" s="24">
        <v>350000</v>
      </c>
      <c r="L35" s="43"/>
      <c r="M35" s="44"/>
    </row>
    <row r="36" spans="1:26" ht="18.75" hidden="1" customHeight="1" x14ac:dyDescent="0.25">
      <c r="A36" s="21">
        <v>5</v>
      </c>
      <c r="B36" s="9" t="s">
        <v>107</v>
      </c>
      <c r="C36" s="19" t="s">
        <v>108</v>
      </c>
      <c r="D36" s="28"/>
      <c r="E36" s="21" t="s">
        <v>20</v>
      </c>
      <c r="F36" s="21">
        <v>2500</v>
      </c>
      <c r="G36" s="21" t="e">
        <f t="shared" si="6"/>
        <v>#N/A</v>
      </c>
      <c r="H36" s="22" t="e">
        <f t="shared" si="7"/>
        <v>#N/A</v>
      </c>
      <c r="I36" s="35" t="e">
        <v>#N/A</v>
      </c>
      <c r="J36" s="22" t="e">
        <f t="shared" si="8"/>
        <v>#N/A</v>
      </c>
      <c r="K36" s="24">
        <v>300000</v>
      </c>
      <c r="L36" s="43"/>
      <c r="M36" s="44"/>
    </row>
    <row r="37" spans="1:26" ht="18.75" hidden="1" customHeight="1" x14ac:dyDescent="0.25">
      <c r="A37" s="21">
        <v>6</v>
      </c>
      <c r="B37" s="9" t="s">
        <v>109</v>
      </c>
      <c r="C37" s="19" t="s">
        <v>110</v>
      </c>
      <c r="D37" s="34"/>
      <c r="E37" s="21" t="s">
        <v>20</v>
      </c>
      <c r="F37" s="22">
        <v>42000</v>
      </c>
      <c r="G37" s="21" t="e">
        <f t="shared" si="6"/>
        <v>#N/A</v>
      </c>
      <c r="H37" s="22" t="e">
        <f t="shared" si="7"/>
        <v>#N/A</v>
      </c>
      <c r="I37" s="35" t="e">
        <v>#N/A</v>
      </c>
      <c r="J37" s="22" t="e">
        <f t="shared" si="8"/>
        <v>#N/A</v>
      </c>
      <c r="K37" s="24">
        <v>350000</v>
      </c>
      <c r="L37" s="43"/>
      <c r="M37" s="44"/>
    </row>
    <row r="38" spans="1:26" ht="18.75" hidden="1" customHeight="1" x14ac:dyDescent="0.25">
      <c r="A38" s="21">
        <v>7</v>
      </c>
      <c r="B38" s="9" t="s">
        <v>111</v>
      </c>
      <c r="C38" s="19" t="s">
        <v>112</v>
      </c>
      <c r="D38" s="20" t="s">
        <v>78</v>
      </c>
      <c r="E38" s="21" t="s">
        <v>20</v>
      </c>
      <c r="F38" s="22">
        <v>1000</v>
      </c>
      <c r="G38" s="21" t="e">
        <f t="shared" si="6"/>
        <v>#N/A</v>
      </c>
      <c r="H38" s="22" t="e">
        <f t="shared" si="7"/>
        <v>#N/A</v>
      </c>
      <c r="I38" s="35" t="e">
        <v>#N/A</v>
      </c>
      <c r="J38" s="22" t="e">
        <f t="shared" si="8"/>
        <v>#N/A</v>
      </c>
      <c r="K38" s="24">
        <v>350000</v>
      </c>
      <c r="L38" s="43"/>
      <c r="M38" s="44"/>
    </row>
    <row r="39" spans="1:26" ht="18.75" hidden="1" customHeight="1" x14ac:dyDescent="0.25">
      <c r="A39" s="21">
        <v>8</v>
      </c>
      <c r="B39" s="9" t="s">
        <v>113</v>
      </c>
      <c r="C39" s="19" t="s">
        <v>114</v>
      </c>
      <c r="D39" s="28"/>
      <c r="E39" s="21" t="s">
        <v>20</v>
      </c>
      <c r="F39" s="22">
        <v>100</v>
      </c>
      <c r="G39" s="21" t="e">
        <f t="shared" si="6"/>
        <v>#N/A</v>
      </c>
      <c r="H39" s="22" t="e">
        <f t="shared" si="7"/>
        <v>#N/A</v>
      </c>
      <c r="I39" s="35" t="e">
        <v>#N/A</v>
      </c>
      <c r="J39" s="22" t="e">
        <f t="shared" si="8"/>
        <v>#N/A</v>
      </c>
      <c r="K39" s="24">
        <v>300000</v>
      </c>
      <c r="L39" s="43"/>
      <c r="M39" s="44"/>
    </row>
    <row r="40" spans="1:26" ht="18.75" hidden="1" customHeight="1" x14ac:dyDescent="0.25">
      <c r="A40" s="21">
        <v>9</v>
      </c>
      <c r="B40" s="9" t="s">
        <v>115</v>
      </c>
      <c r="C40" s="19" t="s">
        <v>116</v>
      </c>
      <c r="D40" s="34"/>
      <c r="E40" s="21" t="s">
        <v>20</v>
      </c>
      <c r="F40" s="22">
        <v>42000</v>
      </c>
      <c r="G40" s="21" t="e">
        <f t="shared" si="6"/>
        <v>#N/A</v>
      </c>
      <c r="H40" s="22" t="e">
        <f t="shared" si="7"/>
        <v>#N/A</v>
      </c>
      <c r="I40" s="35" t="e">
        <v>#N/A</v>
      </c>
      <c r="J40" s="22" t="e">
        <f t="shared" si="8"/>
        <v>#N/A</v>
      </c>
      <c r="K40" s="24">
        <v>350000</v>
      </c>
      <c r="L40" s="43"/>
      <c r="M40" s="44"/>
    </row>
    <row r="41" spans="1:26" ht="18.75" customHeight="1" x14ac:dyDescent="0.35">
      <c r="A41" s="45" t="s">
        <v>96</v>
      </c>
      <c r="B41" s="45"/>
      <c r="C41" s="46" t="s">
        <v>117</v>
      </c>
      <c r="D41" s="45"/>
      <c r="E41" s="45"/>
      <c r="F41" s="45"/>
      <c r="G41" s="45"/>
      <c r="H41" s="47"/>
      <c r="I41" s="47"/>
      <c r="J41" s="47"/>
      <c r="K41" s="47"/>
      <c r="L41" s="25" t="s">
        <v>118</v>
      </c>
      <c r="M41" s="26" t="s">
        <v>119</v>
      </c>
    </row>
    <row r="42" spans="1:26" ht="18.75" customHeight="1" x14ac:dyDescent="0.35">
      <c r="A42" s="9">
        <v>1</v>
      </c>
      <c r="B42" s="9" t="s">
        <v>120</v>
      </c>
      <c r="C42" s="19" t="s">
        <v>121</v>
      </c>
      <c r="D42" s="18" t="s">
        <v>122</v>
      </c>
      <c r="E42" s="21" t="s">
        <v>20</v>
      </c>
      <c r="F42" s="22">
        <v>25000</v>
      </c>
      <c r="G42" s="21">
        <f t="shared" ref="G42:G68" si="9">I42*1.2</f>
        <v>15840</v>
      </c>
      <c r="H42" s="22">
        <f t="shared" ref="H42:H68" si="10">G42*$D$69</f>
        <v>416908800</v>
      </c>
      <c r="I42" s="35">
        <v>13200</v>
      </c>
      <c r="J42" s="22">
        <f t="shared" ref="J42:J68" si="11">I42*$D$69</f>
        <v>347424000</v>
      </c>
      <c r="K42" s="24">
        <v>450000</v>
      </c>
      <c r="L42" s="25"/>
      <c r="M42" s="26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spans="1:26" ht="18.75" customHeight="1" x14ac:dyDescent="0.35">
      <c r="A43" s="9">
        <v>2</v>
      </c>
      <c r="B43" s="9" t="s">
        <v>123</v>
      </c>
      <c r="C43" s="19" t="s">
        <v>124</v>
      </c>
      <c r="D43" s="48"/>
      <c r="E43" s="21" t="s">
        <v>20</v>
      </c>
      <c r="F43" s="22">
        <v>12500</v>
      </c>
      <c r="G43" s="21">
        <f t="shared" si="9"/>
        <v>7920</v>
      </c>
      <c r="H43" s="22">
        <f t="shared" si="10"/>
        <v>208454400</v>
      </c>
      <c r="I43" s="35">
        <v>6600</v>
      </c>
      <c r="J43" s="22">
        <f t="shared" si="11"/>
        <v>173712000</v>
      </c>
      <c r="K43" s="24">
        <v>210000</v>
      </c>
      <c r="L43" s="25" t="s">
        <v>125</v>
      </c>
      <c r="M43" s="26" t="s">
        <v>126</v>
      </c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spans="1:26" ht="18.75" customHeight="1" x14ac:dyDescent="0.25">
      <c r="A44" s="9">
        <v>3</v>
      </c>
      <c r="B44" s="9" t="s">
        <v>127</v>
      </c>
      <c r="C44" s="19" t="s">
        <v>128</v>
      </c>
      <c r="D44" s="49"/>
      <c r="E44" s="21" t="s">
        <v>20</v>
      </c>
      <c r="F44" s="22">
        <v>2500</v>
      </c>
      <c r="G44" s="21">
        <f t="shared" si="9"/>
        <v>1584</v>
      </c>
      <c r="H44" s="22">
        <f t="shared" si="10"/>
        <v>41690880</v>
      </c>
      <c r="I44" s="35">
        <v>1320</v>
      </c>
      <c r="J44" s="22">
        <f t="shared" si="11"/>
        <v>34742400</v>
      </c>
      <c r="K44" s="24">
        <v>210000</v>
      </c>
      <c r="L44" s="43"/>
      <c r="M44" s="44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spans="1:26" ht="18" customHeight="1" x14ac:dyDescent="0.25">
      <c r="A45" s="9">
        <v>4</v>
      </c>
      <c r="B45" s="9" t="s">
        <v>129</v>
      </c>
      <c r="C45" s="19" t="s">
        <v>130</v>
      </c>
      <c r="D45" s="18" t="s">
        <v>122</v>
      </c>
      <c r="E45" s="21" t="s">
        <v>20</v>
      </c>
      <c r="F45" s="21">
        <v>5000</v>
      </c>
      <c r="G45" s="21">
        <f t="shared" si="9"/>
        <v>38388</v>
      </c>
      <c r="H45" s="22">
        <f t="shared" si="10"/>
        <v>1010372160</v>
      </c>
      <c r="I45" s="23">
        <v>31990</v>
      </c>
      <c r="J45" s="22">
        <f t="shared" si="11"/>
        <v>841976800</v>
      </c>
      <c r="K45" s="24">
        <v>450000</v>
      </c>
      <c r="L45" s="43"/>
      <c r="M45" s="44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spans="1:26" ht="18.75" customHeight="1" x14ac:dyDescent="0.25">
      <c r="A46" s="9">
        <v>5</v>
      </c>
      <c r="B46" s="9" t="s">
        <v>131</v>
      </c>
      <c r="C46" s="19" t="s">
        <v>132</v>
      </c>
      <c r="D46" s="48"/>
      <c r="E46" s="21" t="s">
        <v>20</v>
      </c>
      <c r="F46" s="22">
        <v>2500</v>
      </c>
      <c r="G46" s="21">
        <f t="shared" si="9"/>
        <v>19317.599999999999</v>
      </c>
      <c r="H46" s="22">
        <f t="shared" si="10"/>
        <v>508439231.99999994</v>
      </c>
      <c r="I46" s="23">
        <v>16098</v>
      </c>
      <c r="J46" s="22">
        <f t="shared" si="11"/>
        <v>423699360</v>
      </c>
      <c r="K46" s="24">
        <v>355000</v>
      </c>
      <c r="L46" s="43"/>
      <c r="M46" s="44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spans="1:26" ht="15.75" x14ac:dyDescent="0.25">
      <c r="A47" s="9">
        <v>6</v>
      </c>
      <c r="B47" s="9" t="s">
        <v>133</v>
      </c>
      <c r="C47" s="19" t="s">
        <v>134</v>
      </c>
      <c r="D47" s="49"/>
      <c r="E47" s="21" t="s">
        <v>20</v>
      </c>
      <c r="F47" s="21">
        <v>1000</v>
      </c>
      <c r="G47" s="21">
        <f t="shared" si="9"/>
        <v>7677.5999999999995</v>
      </c>
      <c r="H47" s="22">
        <f t="shared" si="10"/>
        <v>202074432</v>
      </c>
      <c r="I47" s="23">
        <v>6398</v>
      </c>
      <c r="J47" s="22">
        <f t="shared" si="11"/>
        <v>168395360</v>
      </c>
      <c r="K47" s="24">
        <v>290000</v>
      </c>
      <c r="L47" s="43"/>
      <c r="M47" s="44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spans="1:26" ht="18" customHeight="1" x14ac:dyDescent="0.25">
      <c r="A48" s="9">
        <v>7</v>
      </c>
      <c r="B48" s="9" t="s">
        <v>135</v>
      </c>
      <c r="C48" s="19" t="s">
        <v>136</v>
      </c>
      <c r="D48" s="49" t="s">
        <v>122</v>
      </c>
      <c r="E48" s="21" t="s">
        <v>20</v>
      </c>
      <c r="F48" s="21">
        <v>25</v>
      </c>
      <c r="G48" s="21">
        <f t="shared" si="9"/>
        <v>6600</v>
      </c>
      <c r="H48" s="22">
        <f t="shared" si="10"/>
        <v>173712000</v>
      </c>
      <c r="I48" s="35">
        <v>5500</v>
      </c>
      <c r="J48" s="22">
        <f t="shared" si="11"/>
        <v>144760000</v>
      </c>
      <c r="K48" s="24">
        <v>450000</v>
      </c>
      <c r="L48" s="43"/>
      <c r="M48" s="44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spans="1:26" ht="18.75" customHeight="1" x14ac:dyDescent="0.25">
      <c r="A49" s="9">
        <v>8</v>
      </c>
      <c r="B49" s="9" t="s">
        <v>137</v>
      </c>
      <c r="C49" s="19" t="s">
        <v>138</v>
      </c>
      <c r="D49" s="34" t="s">
        <v>100</v>
      </c>
      <c r="E49" s="21" t="s">
        <v>20</v>
      </c>
      <c r="F49" s="21">
        <v>50</v>
      </c>
      <c r="G49" s="21">
        <f t="shared" si="9"/>
        <v>9388.7999999999993</v>
      </c>
      <c r="H49" s="22">
        <f t="shared" si="10"/>
        <v>247113215.99999997</v>
      </c>
      <c r="I49" s="31">
        <v>7824</v>
      </c>
      <c r="J49" s="22">
        <f t="shared" si="11"/>
        <v>205927680</v>
      </c>
      <c r="K49" s="24">
        <v>450000</v>
      </c>
      <c r="L49" s="43"/>
      <c r="M49" s="44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spans="1:26" ht="18.75" customHeight="1" x14ac:dyDescent="0.25">
      <c r="A50" s="9">
        <v>9</v>
      </c>
      <c r="B50" s="9" t="s">
        <v>139</v>
      </c>
      <c r="C50" s="19" t="s">
        <v>140</v>
      </c>
      <c r="D50" s="50" t="s">
        <v>89</v>
      </c>
      <c r="E50" s="21" t="s">
        <v>20</v>
      </c>
      <c r="F50" s="21">
        <v>100</v>
      </c>
      <c r="G50" s="21">
        <f t="shared" si="9"/>
        <v>1188</v>
      </c>
      <c r="H50" s="22">
        <f t="shared" si="10"/>
        <v>31268160</v>
      </c>
      <c r="I50" s="31">
        <v>990</v>
      </c>
      <c r="J50" s="22">
        <f t="shared" si="11"/>
        <v>26056800</v>
      </c>
      <c r="K50" s="24">
        <v>450000</v>
      </c>
      <c r="L50" s="43"/>
      <c r="M50" s="44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spans="1:26" ht="18.75" customHeight="1" x14ac:dyDescent="0.25">
      <c r="A51" s="51">
        <v>10</v>
      </c>
      <c r="B51" s="51" t="s">
        <v>141</v>
      </c>
      <c r="C51" s="52" t="s">
        <v>142</v>
      </c>
      <c r="D51" s="53" t="s">
        <v>143</v>
      </c>
      <c r="E51" s="54" t="s">
        <v>20</v>
      </c>
      <c r="F51" s="54">
        <v>100</v>
      </c>
      <c r="G51" s="21">
        <f t="shared" si="9"/>
        <v>480</v>
      </c>
      <c r="H51" s="22">
        <f t="shared" si="10"/>
        <v>12633600</v>
      </c>
      <c r="I51" s="31">
        <v>400</v>
      </c>
      <c r="J51" s="22">
        <f t="shared" si="11"/>
        <v>10528000</v>
      </c>
      <c r="K51" s="55">
        <v>70000</v>
      </c>
      <c r="L51" s="43"/>
      <c r="M51" s="44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spans="1:26" ht="18.75" customHeight="1" x14ac:dyDescent="0.25">
      <c r="A52" s="9">
        <v>11</v>
      </c>
      <c r="B52" s="51" t="s">
        <v>144</v>
      </c>
      <c r="C52" s="52" t="s">
        <v>145</v>
      </c>
      <c r="D52" s="53" t="s">
        <v>143</v>
      </c>
      <c r="E52" s="54" t="s">
        <v>20</v>
      </c>
      <c r="F52" s="54">
        <v>5</v>
      </c>
      <c r="G52" s="21">
        <f t="shared" si="9"/>
        <v>626.4</v>
      </c>
      <c r="H52" s="22">
        <f t="shared" si="10"/>
        <v>16486848</v>
      </c>
      <c r="I52" s="31">
        <v>522</v>
      </c>
      <c r="J52" s="22">
        <f t="shared" si="11"/>
        <v>13739040</v>
      </c>
      <c r="K52" s="55">
        <v>70000</v>
      </c>
      <c r="L52" s="43"/>
      <c r="M52" s="44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spans="1:26" ht="18.75" customHeight="1" x14ac:dyDescent="0.25">
      <c r="A53" s="51">
        <v>12</v>
      </c>
      <c r="B53" s="51" t="s">
        <v>146</v>
      </c>
      <c r="C53" s="52" t="s">
        <v>147</v>
      </c>
      <c r="D53" s="53" t="s">
        <v>143</v>
      </c>
      <c r="E53" s="54" t="s">
        <v>20</v>
      </c>
      <c r="F53" s="54">
        <v>1000</v>
      </c>
      <c r="G53" s="21">
        <f t="shared" si="9"/>
        <v>368.4</v>
      </c>
      <c r="H53" s="22">
        <f t="shared" si="10"/>
        <v>9696288</v>
      </c>
      <c r="I53" s="31">
        <v>307</v>
      </c>
      <c r="J53" s="22">
        <f t="shared" si="11"/>
        <v>8080240</v>
      </c>
      <c r="K53" s="55">
        <v>70000</v>
      </c>
      <c r="L53" s="43"/>
      <c r="M53" s="44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spans="1:26" ht="18.75" hidden="1" customHeight="1" x14ac:dyDescent="0.25">
      <c r="A54" s="9">
        <v>13</v>
      </c>
      <c r="B54" s="51" t="s">
        <v>148</v>
      </c>
      <c r="C54" s="52" t="s">
        <v>149</v>
      </c>
      <c r="D54" s="53" t="s">
        <v>150</v>
      </c>
      <c r="E54" s="54" t="s">
        <v>20</v>
      </c>
      <c r="F54" s="21"/>
      <c r="G54" s="21">
        <f t="shared" si="9"/>
        <v>1188</v>
      </c>
      <c r="H54" s="22">
        <f t="shared" si="10"/>
        <v>31268160</v>
      </c>
      <c r="I54" s="31">
        <v>990</v>
      </c>
      <c r="J54" s="22">
        <f t="shared" si="11"/>
        <v>26056800</v>
      </c>
      <c r="K54" s="55"/>
      <c r="L54" s="43"/>
      <c r="M54" s="44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spans="1:26" ht="18.75" hidden="1" customHeight="1" x14ac:dyDescent="0.25">
      <c r="A55" s="51">
        <v>14</v>
      </c>
      <c r="B55" s="51" t="s">
        <v>151</v>
      </c>
      <c r="C55" s="52" t="s">
        <v>152</v>
      </c>
      <c r="D55" s="53" t="s">
        <v>150</v>
      </c>
      <c r="E55" s="54" t="s">
        <v>20</v>
      </c>
      <c r="F55" s="21"/>
      <c r="G55" s="21">
        <f t="shared" si="9"/>
        <v>1188</v>
      </c>
      <c r="H55" s="22">
        <f t="shared" si="10"/>
        <v>31268160</v>
      </c>
      <c r="I55" s="31">
        <v>990</v>
      </c>
      <c r="J55" s="22">
        <f t="shared" si="11"/>
        <v>26056800</v>
      </c>
      <c r="K55" s="55"/>
      <c r="L55" s="43"/>
      <c r="M55" s="44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spans="1:26" ht="18.75" hidden="1" customHeight="1" x14ac:dyDescent="0.25">
      <c r="A56" s="9">
        <v>15</v>
      </c>
      <c r="B56" s="51" t="s">
        <v>153</v>
      </c>
      <c r="C56" s="52" t="s">
        <v>154</v>
      </c>
      <c r="D56" s="53" t="s">
        <v>150</v>
      </c>
      <c r="E56" s="54" t="s">
        <v>20</v>
      </c>
      <c r="F56" s="21"/>
      <c r="G56" s="21">
        <f t="shared" si="9"/>
        <v>1188</v>
      </c>
      <c r="H56" s="22">
        <f t="shared" si="10"/>
        <v>31268160</v>
      </c>
      <c r="I56" s="31">
        <v>990</v>
      </c>
      <c r="J56" s="22">
        <f t="shared" si="11"/>
        <v>26056800</v>
      </c>
      <c r="K56" s="55"/>
      <c r="L56" s="43"/>
      <c r="M56" s="44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spans="1:26" ht="18.75" hidden="1" customHeight="1" x14ac:dyDescent="0.25">
      <c r="A57" s="51">
        <v>16</v>
      </c>
      <c r="B57" s="51" t="s">
        <v>155</v>
      </c>
      <c r="C57" s="52" t="s">
        <v>156</v>
      </c>
      <c r="D57" s="53" t="s">
        <v>150</v>
      </c>
      <c r="E57" s="54" t="s">
        <v>20</v>
      </c>
      <c r="F57" s="21"/>
      <c r="G57" s="21">
        <f t="shared" si="9"/>
        <v>1188</v>
      </c>
      <c r="H57" s="22">
        <f t="shared" si="10"/>
        <v>31268160</v>
      </c>
      <c r="I57" s="31">
        <v>990</v>
      </c>
      <c r="J57" s="22">
        <f t="shared" si="11"/>
        <v>26056800</v>
      </c>
      <c r="K57" s="55"/>
      <c r="L57" s="43"/>
      <c r="M57" s="44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spans="1:26" ht="18.75" hidden="1" customHeight="1" x14ac:dyDescent="0.25">
      <c r="A58" s="9">
        <v>17</v>
      </c>
      <c r="B58" s="51" t="s">
        <v>157</v>
      </c>
      <c r="C58" s="52" t="s">
        <v>158</v>
      </c>
      <c r="D58" s="53" t="s">
        <v>150</v>
      </c>
      <c r="E58" s="54" t="s">
        <v>20</v>
      </c>
      <c r="F58" s="21"/>
      <c r="G58" s="21">
        <f t="shared" si="9"/>
        <v>1188</v>
      </c>
      <c r="H58" s="22">
        <f t="shared" si="10"/>
        <v>31268160</v>
      </c>
      <c r="I58" s="31">
        <v>990</v>
      </c>
      <c r="J58" s="22">
        <f t="shared" si="11"/>
        <v>26056800</v>
      </c>
      <c r="K58" s="55">
        <v>650000</v>
      </c>
      <c r="L58" s="43"/>
      <c r="M58" s="44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spans="1:26" ht="18.75" hidden="1" customHeight="1" x14ac:dyDescent="0.25">
      <c r="A59" s="51">
        <v>18</v>
      </c>
      <c r="B59" s="51" t="s">
        <v>159</v>
      </c>
      <c r="C59" s="52" t="s">
        <v>160</v>
      </c>
      <c r="D59" s="53" t="s">
        <v>150</v>
      </c>
      <c r="E59" s="54" t="s">
        <v>20</v>
      </c>
      <c r="F59" s="21"/>
      <c r="G59" s="21">
        <f t="shared" si="9"/>
        <v>1188</v>
      </c>
      <c r="H59" s="22">
        <f t="shared" si="10"/>
        <v>31268160</v>
      </c>
      <c r="I59" s="31">
        <v>990</v>
      </c>
      <c r="J59" s="22">
        <f t="shared" si="11"/>
        <v>26056800</v>
      </c>
      <c r="K59" s="55">
        <v>650000</v>
      </c>
      <c r="L59" s="43"/>
      <c r="M59" s="44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spans="1:26" ht="18.75" hidden="1" customHeight="1" x14ac:dyDescent="0.25">
      <c r="A60" s="9">
        <v>19</v>
      </c>
      <c r="B60" s="51" t="s">
        <v>161</v>
      </c>
      <c r="C60" s="52" t="s">
        <v>162</v>
      </c>
      <c r="D60" s="53" t="s">
        <v>150</v>
      </c>
      <c r="E60" s="54" t="s">
        <v>20</v>
      </c>
      <c r="F60" s="21"/>
      <c r="G60" s="21">
        <f t="shared" si="9"/>
        <v>1188</v>
      </c>
      <c r="H60" s="22">
        <f t="shared" si="10"/>
        <v>31268160</v>
      </c>
      <c r="I60" s="31">
        <v>990</v>
      </c>
      <c r="J60" s="22">
        <f t="shared" si="11"/>
        <v>26056800</v>
      </c>
      <c r="K60" s="55"/>
      <c r="L60" s="43"/>
      <c r="M60" s="44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spans="1:26" ht="18.75" hidden="1" customHeight="1" x14ac:dyDescent="0.25">
      <c r="A61" s="51">
        <v>20</v>
      </c>
      <c r="B61" s="51" t="s">
        <v>163</v>
      </c>
      <c r="C61" s="52" t="s">
        <v>164</v>
      </c>
      <c r="D61" s="53" t="s">
        <v>150</v>
      </c>
      <c r="E61" s="54" t="s">
        <v>20</v>
      </c>
      <c r="F61" s="21"/>
      <c r="G61" s="21">
        <f t="shared" si="9"/>
        <v>1188</v>
      </c>
      <c r="H61" s="22">
        <f t="shared" si="10"/>
        <v>31268160</v>
      </c>
      <c r="I61" s="31">
        <v>990</v>
      </c>
      <c r="J61" s="22">
        <f t="shared" si="11"/>
        <v>26056800</v>
      </c>
      <c r="K61" s="55"/>
      <c r="L61" s="43"/>
      <c r="M61" s="44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spans="1:26" ht="18.75" hidden="1" customHeight="1" x14ac:dyDescent="0.25">
      <c r="A62" s="9">
        <v>21</v>
      </c>
      <c r="B62" s="51" t="s">
        <v>165</v>
      </c>
      <c r="C62" s="52" t="s">
        <v>166</v>
      </c>
      <c r="D62" s="53" t="s">
        <v>150</v>
      </c>
      <c r="E62" s="54" t="s">
        <v>20</v>
      </c>
      <c r="F62" s="21"/>
      <c r="G62" s="21">
        <f t="shared" si="9"/>
        <v>1188</v>
      </c>
      <c r="H62" s="22">
        <f t="shared" si="10"/>
        <v>31268160</v>
      </c>
      <c r="I62" s="31">
        <v>990</v>
      </c>
      <c r="J62" s="22">
        <f t="shared" si="11"/>
        <v>26056800</v>
      </c>
      <c r="K62" s="55">
        <v>650000</v>
      </c>
      <c r="L62" s="43"/>
      <c r="M62" s="44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spans="1:26" ht="18.75" hidden="1" customHeight="1" x14ac:dyDescent="0.25">
      <c r="A63" s="21">
        <v>9</v>
      </c>
      <c r="B63" s="9" t="s">
        <v>167</v>
      </c>
      <c r="C63" s="19" t="s">
        <v>149</v>
      </c>
      <c r="D63" s="20" t="s">
        <v>150</v>
      </c>
      <c r="E63" s="21" t="s">
        <v>20</v>
      </c>
      <c r="F63" s="21">
        <v>125</v>
      </c>
      <c r="G63" s="21" t="e">
        <f t="shared" si="9"/>
        <v>#N/A</v>
      </c>
      <c r="H63" s="22" t="e">
        <f t="shared" si="10"/>
        <v>#N/A</v>
      </c>
      <c r="I63" s="35" t="e">
        <f>VLOOKUP(B51,[1]Sheet1!$C$3:$F$44,4,0)</f>
        <v>#N/A</v>
      </c>
      <c r="J63" s="22" t="e">
        <f t="shared" si="11"/>
        <v>#N/A</v>
      </c>
      <c r="K63" s="22">
        <v>700000</v>
      </c>
      <c r="L63" s="43"/>
      <c r="M63" s="44"/>
    </row>
    <row r="64" spans="1:26" ht="18.75" hidden="1" customHeight="1" x14ac:dyDescent="0.25">
      <c r="A64" s="21">
        <v>10</v>
      </c>
      <c r="B64" s="9" t="s">
        <v>168</v>
      </c>
      <c r="C64" s="19" t="s">
        <v>152</v>
      </c>
      <c r="D64" s="28"/>
      <c r="E64" s="21" t="s">
        <v>20</v>
      </c>
      <c r="F64" s="21">
        <v>125</v>
      </c>
      <c r="G64" s="21" t="e">
        <f t="shared" si="9"/>
        <v>#N/A</v>
      </c>
      <c r="H64" s="22" t="e">
        <f t="shared" si="10"/>
        <v>#N/A</v>
      </c>
      <c r="I64" s="35" t="e">
        <f>VLOOKUP(B52,[1]Sheet1!$C$3:$F$44,4,0)</f>
        <v>#N/A</v>
      </c>
      <c r="J64" s="22" t="e">
        <f t="shared" si="11"/>
        <v>#N/A</v>
      </c>
      <c r="K64" s="22">
        <v>700000</v>
      </c>
      <c r="L64" s="43"/>
      <c r="M64" s="44"/>
    </row>
    <row r="65" spans="1:13" ht="18.75" hidden="1" customHeight="1" x14ac:dyDescent="0.25">
      <c r="A65" s="21">
        <v>11</v>
      </c>
      <c r="B65" s="9" t="s">
        <v>169</v>
      </c>
      <c r="C65" s="19" t="s">
        <v>154</v>
      </c>
      <c r="D65" s="28"/>
      <c r="E65" s="21" t="s">
        <v>20</v>
      </c>
      <c r="F65" s="21">
        <v>125</v>
      </c>
      <c r="G65" s="21" t="e">
        <f t="shared" si="9"/>
        <v>#N/A</v>
      </c>
      <c r="H65" s="22" t="e">
        <f t="shared" si="10"/>
        <v>#N/A</v>
      </c>
      <c r="I65" s="35" t="e">
        <f>VLOOKUP(B53,[1]Sheet1!$C$3:$F$44,4,0)</f>
        <v>#N/A</v>
      </c>
      <c r="J65" s="22" t="e">
        <f t="shared" si="11"/>
        <v>#N/A</v>
      </c>
      <c r="K65" s="22">
        <v>700000</v>
      </c>
      <c r="L65" s="43"/>
      <c r="M65" s="44"/>
    </row>
    <row r="66" spans="1:13" ht="18.75" hidden="1" customHeight="1" x14ac:dyDescent="0.25">
      <c r="A66" s="21">
        <v>12</v>
      </c>
      <c r="B66" s="9" t="s">
        <v>170</v>
      </c>
      <c r="C66" s="19" t="s">
        <v>156</v>
      </c>
      <c r="D66" s="28"/>
      <c r="E66" s="21" t="s">
        <v>20</v>
      </c>
      <c r="F66" s="21">
        <v>25</v>
      </c>
      <c r="G66" s="21" t="e">
        <f t="shared" si="9"/>
        <v>#N/A</v>
      </c>
      <c r="H66" s="22" t="e">
        <f t="shared" si="10"/>
        <v>#N/A</v>
      </c>
      <c r="I66" s="35" t="e">
        <f>VLOOKUP(B54,[1]Sheet1!$C$3:$F$44,4,0)</f>
        <v>#N/A</v>
      </c>
      <c r="J66" s="22" t="e">
        <f t="shared" si="11"/>
        <v>#N/A</v>
      </c>
      <c r="K66" s="22">
        <v>700000</v>
      </c>
      <c r="L66" s="43"/>
      <c r="M66" s="44"/>
    </row>
    <row r="67" spans="1:13" ht="18.75" hidden="1" customHeight="1" x14ac:dyDescent="0.25">
      <c r="A67" s="21">
        <v>13</v>
      </c>
      <c r="B67" s="9" t="s">
        <v>171</v>
      </c>
      <c r="C67" s="19" t="s">
        <v>158</v>
      </c>
      <c r="D67" s="28"/>
      <c r="E67" s="21" t="s">
        <v>20</v>
      </c>
      <c r="F67" s="21">
        <v>125</v>
      </c>
      <c r="G67" s="21" t="e">
        <f t="shared" si="9"/>
        <v>#N/A</v>
      </c>
      <c r="H67" s="22" t="e">
        <f t="shared" si="10"/>
        <v>#N/A</v>
      </c>
      <c r="I67" s="35" t="e">
        <f>VLOOKUP(B55,[1]Sheet1!$C$3:$F$44,4,0)</f>
        <v>#N/A</v>
      </c>
      <c r="J67" s="22" t="e">
        <f t="shared" si="11"/>
        <v>#N/A</v>
      </c>
      <c r="K67" s="22">
        <v>700000</v>
      </c>
      <c r="L67" s="43"/>
      <c r="M67" s="44"/>
    </row>
    <row r="68" spans="1:13" ht="18.75" hidden="1" customHeight="1" x14ac:dyDescent="0.25">
      <c r="A68" s="21">
        <v>14</v>
      </c>
      <c r="B68" s="9" t="s">
        <v>172</v>
      </c>
      <c r="C68" s="19" t="s">
        <v>160</v>
      </c>
      <c r="D68" s="34"/>
      <c r="E68" s="21" t="s">
        <v>20</v>
      </c>
      <c r="F68" s="21">
        <v>30</v>
      </c>
      <c r="G68" s="21" t="e">
        <f t="shared" si="9"/>
        <v>#N/A</v>
      </c>
      <c r="H68" s="22" t="e">
        <f t="shared" si="10"/>
        <v>#N/A</v>
      </c>
      <c r="I68" s="35" t="e">
        <f>VLOOKUP(B56,[1]Sheet1!$C$3:$F$44,4,0)</f>
        <v>#N/A</v>
      </c>
      <c r="J68" s="22" t="e">
        <f t="shared" si="11"/>
        <v>#N/A</v>
      </c>
      <c r="K68" s="22">
        <v>700000</v>
      </c>
      <c r="L68" s="56"/>
      <c r="M68" s="57"/>
    </row>
    <row r="69" spans="1:13" ht="25.5" customHeight="1" x14ac:dyDescent="0.25">
      <c r="A69" s="21"/>
      <c r="B69" s="21"/>
      <c r="C69" s="58" t="s">
        <v>173</v>
      </c>
      <c r="D69" s="58">
        <v>26320</v>
      </c>
      <c r="E69" s="59" t="s">
        <v>174</v>
      </c>
      <c r="F69" s="59"/>
      <c r="G69" s="59"/>
      <c r="H69" s="59">
        <v>162.1</v>
      </c>
      <c r="I69" s="60" t="s">
        <v>175</v>
      </c>
      <c r="J69" s="60">
        <v>6406</v>
      </c>
      <c r="K69" s="60"/>
      <c r="L69" s="27"/>
      <c r="M69" s="27"/>
    </row>
    <row r="70" spans="1:13" ht="15.75" customHeight="1" x14ac:dyDescent="0.25"/>
    <row r="71" spans="1:13" ht="15.75" customHeight="1" x14ac:dyDescent="0.25"/>
    <row r="72" spans="1:13" ht="15.75" customHeight="1" x14ac:dyDescent="0.25"/>
    <row r="73" spans="1:13" ht="15.75" customHeight="1" x14ac:dyDescent="0.25"/>
    <row r="74" spans="1:13" ht="15.75" customHeight="1" x14ac:dyDescent="0.25"/>
    <row r="75" spans="1:13" ht="15.75" customHeight="1" x14ac:dyDescent="0.25"/>
    <row r="76" spans="1:13" ht="15.75" customHeight="1" x14ac:dyDescent="0.25"/>
    <row r="77" spans="1:13" ht="15.75" customHeight="1" x14ac:dyDescent="0.25"/>
    <row r="78" spans="1:13" ht="15.75" customHeight="1" x14ac:dyDescent="0.25"/>
    <row r="79" spans="1:13" ht="15.75" customHeight="1" x14ac:dyDescent="0.25"/>
    <row r="80" spans="1:13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</sheetData>
  <autoFilter ref="A4:Q4"/>
  <mergeCells count="1">
    <mergeCell ref="A1:M2"/>
  </mergeCells>
  <printOptions horizontalCentered="1"/>
  <pageMargins left="0" right="0" top="0" bottom="0" header="0" footer="0"/>
  <pageSetup paperSize="9" orientation="landscape" r:id="rId1"/>
  <headerFooter>
    <oddHeader>&amp;C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1000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38.7109375" customWidth="1"/>
    <col min="3" max="4" width="7.140625" customWidth="1"/>
    <col min="5" max="26" width="8.7109375" customWidth="1"/>
  </cols>
  <sheetData>
    <row r="4" spans="1:8" ht="22.5" customHeight="1" x14ac:dyDescent="0.25">
      <c r="A4" s="61">
        <v>1</v>
      </c>
      <c r="B4" s="61" t="s">
        <v>176</v>
      </c>
      <c r="D4" s="62" t="s">
        <v>177</v>
      </c>
    </row>
    <row r="5" spans="1:8" ht="22.5" customHeight="1" x14ac:dyDescent="0.25">
      <c r="A5" s="61">
        <v>2</v>
      </c>
      <c r="B5" s="61" t="s">
        <v>178</v>
      </c>
      <c r="D5" s="103" t="s">
        <v>179</v>
      </c>
      <c r="E5" s="104"/>
      <c r="F5" s="104"/>
      <c r="G5" s="104"/>
      <c r="H5" s="104"/>
    </row>
    <row r="6" spans="1:8" ht="22.5" customHeight="1" x14ac:dyDescent="0.25">
      <c r="A6" s="61">
        <v>3</v>
      </c>
      <c r="B6" s="61" t="s">
        <v>180</v>
      </c>
      <c r="D6" s="62" t="s">
        <v>181</v>
      </c>
    </row>
    <row r="7" spans="1:8" ht="22.5" customHeight="1" x14ac:dyDescent="0.25">
      <c r="A7" s="61">
        <v>4</v>
      </c>
      <c r="B7" s="61" t="s">
        <v>182</v>
      </c>
      <c r="D7" s="62" t="s">
        <v>183</v>
      </c>
    </row>
    <row r="8" spans="1:8" ht="22.5" customHeight="1" x14ac:dyDescent="0.25">
      <c r="A8" s="61">
        <v>5</v>
      </c>
      <c r="B8" s="61" t="s">
        <v>184</v>
      </c>
      <c r="D8" s="62" t="s">
        <v>185</v>
      </c>
    </row>
    <row r="9" spans="1:8" ht="22.5" customHeight="1" x14ac:dyDescent="0.25">
      <c r="A9" s="61">
        <v>6</v>
      </c>
      <c r="B9" s="61" t="s">
        <v>186</v>
      </c>
      <c r="D9" s="62" t="s">
        <v>187</v>
      </c>
    </row>
    <row r="10" spans="1:8" ht="22.5" customHeight="1" x14ac:dyDescent="0.25">
      <c r="B10" s="61" t="s">
        <v>188</v>
      </c>
      <c r="D10" s="62" t="s">
        <v>189</v>
      </c>
    </row>
    <row r="11" spans="1:8" ht="22.5" customHeight="1" x14ac:dyDescent="0.25"/>
    <row r="12" spans="1:8" ht="22.5" customHeight="1" x14ac:dyDescent="0.25"/>
    <row r="13" spans="1:8" ht="22.5" customHeight="1" x14ac:dyDescent="0.25"/>
    <row r="14" spans="1:8" ht="22.5" customHeight="1" x14ac:dyDescent="0.25"/>
    <row r="15" spans="1:8" ht="22.5" customHeight="1" x14ac:dyDescent="0.25"/>
    <row r="16" spans="1:8" ht="22.5" customHeight="1" x14ac:dyDescent="0.25"/>
    <row r="17" ht="22.5" customHeight="1" x14ac:dyDescent="0.25"/>
    <row r="18" ht="22.5" customHeight="1" x14ac:dyDescent="0.25"/>
    <row r="19" ht="22.5" customHeight="1" x14ac:dyDescent="0.25"/>
    <row r="20" ht="22.5" customHeight="1" x14ac:dyDescent="0.25"/>
    <row r="21" ht="22.5" customHeight="1" x14ac:dyDescent="0.25"/>
    <row r="22" ht="22.5" customHeight="1" x14ac:dyDescent="0.25"/>
    <row r="23" ht="22.5" customHeight="1" x14ac:dyDescent="0.25"/>
    <row r="24" ht="22.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D5:H5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</hyperlinks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workbookViewId="0"/>
  </sheetViews>
  <sheetFormatPr defaultColWidth="14.42578125" defaultRowHeight="15" customHeight="1" x14ac:dyDescent="0.25"/>
  <cols>
    <col min="1" max="1" width="9.140625" customWidth="1"/>
    <col min="2" max="2" width="15.28515625" customWidth="1"/>
    <col min="3" max="3" width="23.140625" customWidth="1"/>
    <col min="4" max="4" width="25.28515625" customWidth="1"/>
    <col min="5" max="5" width="22" customWidth="1"/>
    <col min="6" max="6" width="26.5703125" customWidth="1"/>
    <col min="7" max="7" width="27.28515625" customWidth="1"/>
    <col min="8" max="8" width="17" customWidth="1"/>
    <col min="9" max="9" width="8.7109375" customWidth="1"/>
    <col min="10" max="10" width="25.28515625" customWidth="1"/>
    <col min="11" max="26" width="8.7109375" customWidth="1"/>
  </cols>
  <sheetData>
    <row r="1" spans="1:13" ht="39" customHeight="1" x14ac:dyDescent="0.25">
      <c r="A1" s="105" t="s">
        <v>0</v>
      </c>
      <c r="B1" s="101"/>
      <c r="C1" s="101"/>
      <c r="D1" s="101"/>
      <c r="E1" s="101"/>
      <c r="F1" s="101"/>
      <c r="G1" s="101"/>
      <c r="H1" s="63"/>
    </row>
    <row r="2" spans="1:13" ht="39" customHeight="1" x14ac:dyDescent="0.25">
      <c r="A2" s="6" t="s">
        <v>1</v>
      </c>
      <c r="B2" s="6" t="s">
        <v>2</v>
      </c>
      <c r="C2" s="6" t="s">
        <v>3</v>
      </c>
      <c r="D2" s="6" t="s">
        <v>190</v>
      </c>
      <c r="E2" s="6" t="s">
        <v>191</v>
      </c>
      <c r="F2" s="6" t="s">
        <v>192</v>
      </c>
      <c r="G2" s="64" t="s">
        <v>193</v>
      </c>
      <c r="H2" s="9" t="s">
        <v>11</v>
      </c>
      <c r="J2" s="65" t="s">
        <v>194</v>
      </c>
    </row>
    <row r="3" spans="1:13" ht="27.75" customHeight="1" x14ac:dyDescent="0.25">
      <c r="A3" s="21">
        <v>1</v>
      </c>
      <c r="B3" s="21" t="s">
        <v>17</v>
      </c>
      <c r="C3" s="21" t="s">
        <v>18</v>
      </c>
      <c r="D3" s="50" t="s">
        <v>195</v>
      </c>
      <c r="E3" s="21" t="s">
        <v>19</v>
      </c>
      <c r="F3" s="22">
        <f t="shared" ref="F3:F44" si="0">G3*1.2</f>
        <v>89518560</v>
      </c>
      <c r="G3" s="66">
        <f t="shared" ref="G3:G17" si="1">J3*$D$45</f>
        <v>74598800</v>
      </c>
      <c r="H3" s="24">
        <v>350000</v>
      </c>
      <c r="J3" s="35">
        <f t="shared" ref="J3:J11" si="2">M3</f>
        <v>2830</v>
      </c>
      <c r="M3" s="67">
        <f>VLOOKUP(B3,'KY QUY HARAMI TRAde'!B6:I50,8,0)</f>
        <v>2830</v>
      </c>
    </row>
    <row r="4" spans="1:13" ht="24.75" customHeight="1" x14ac:dyDescent="0.25">
      <c r="A4" s="21">
        <v>2</v>
      </c>
      <c r="B4" s="21" t="s">
        <v>23</v>
      </c>
      <c r="C4" s="21" t="s">
        <v>24</v>
      </c>
      <c r="D4" s="50" t="s">
        <v>195</v>
      </c>
      <c r="E4" s="21" t="s">
        <v>19</v>
      </c>
      <c r="F4" s="22">
        <f t="shared" si="0"/>
        <v>17903712</v>
      </c>
      <c r="G4" s="66">
        <f t="shared" si="1"/>
        <v>14919760</v>
      </c>
      <c r="H4" s="24">
        <v>300000</v>
      </c>
      <c r="J4" s="35">
        <f t="shared" si="2"/>
        <v>566</v>
      </c>
      <c r="M4" s="67">
        <f>VLOOKUP(B4,'KY QUY HARAMI TRAde'!B7:I63,8,0)</f>
        <v>566</v>
      </c>
    </row>
    <row r="5" spans="1:13" ht="26.25" customHeight="1" x14ac:dyDescent="0.25">
      <c r="A5" s="21">
        <v>3</v>
      </c>
      <c r="B5" s="21" t="s">
        <v>27</v>
      </c>
      <c r="C5" s="21" t="s">
        <v>28</v>
      </c>
      <c r="D5" s="50" t="s">
        <v>195</v>
      </c>
      <c r="E5" s="21" t="s">
        <v>19</v>
      </c>
      <c r="F5" s="22">
        <f t="shared" si="0"/>
        <v>59151840</v>
      </c>
      <c r="G5" s="66">
        <f t="shared" si="1"/>
        <v>49293200</v>
      </c>
      <c r="H5" s="24">
        <v>350000</v>
      </c>
      <c r="J5" s="35">
        <f t="shared" si="2"/>
        <v>1870</v>
      </c>
      <c r="L5" s="21"/>
      <c r="M5" s="67">
        <f>VLOOKUP(B5,'KY QUY HARAMI TRAde'!B8:I64,8,0)</f>
        <v>1870</v>
      </c>
    </row>
    <row r="6" spans="1:13" ht="29.25" customHeight="1" x14ac:dyDescent="0.25">
      <c r="A6" s="21">
        <v>4</v>
      </c>
      <c r="B6" s="21" t="s">
        <v>31</v>
      </c>
      <c r="C6" s="21" t="s">
        <v>32</v>
      </c>
      <c r="D6" s="50" t="s">
        <v>195</v>
      </c>
      <c r="E6" s="21" t="s">
        <v>19</v>
      </c>
      <c r="F6" s="22">
        <f t="shared" si="0"/>
        <v>11830368</v>
      </c>
      <c r="G6" s="66">
        <f t="shared" si="1"/>
        <v>9858640</v>
      </c>
      <c r="H6" s="24">
        <v>300000</v>
      </c>
      <c r="J6" s="35">
        <f t="shared" si="2"/>
        <v>374</v>
      </c>
      <c r="M6" s="67">
        <f>VLOOKUP(B6,'KY QUY HARAMI TRAde'!B9:I65,8,0)</f>
        <v>374</v>
      </c>
    </row>
    <row r="7" spans="1:13" ht="28.5" customHeight="1" x14ac:dyDescent="0.25">
      <c r="A7" s="21">
        <v>5</v>
      </c>
      <c r="B7" s="21" t="s">
        <v>35</v>
      </c>
      <c r="C7" s="21" t="s">
        <v>36</v>
      </c>
      <c r="D7" s="50" t="s">
        <v>195</v>
      </c>
      <c r="E7" s="21" t="s">
        <v>19</v>
      </c>
      <c r="F7" s="22">
        <f t="shared" si="0"/>
        <v>59151840</v>
      </c>
      <c r="G7" s="66">
        <f t="shared" si="1"/>
        <v>49293200</v>
      </c>
      <c r="H7" s="24">
        <v>350000</v>
      </c>
      <c r="J7" s="35">
        <f t="shared" si="2"/>
        <v>1870</v>
      </c>
      <c r="M7" s="67">
        <f>VLOOKUP(B7,'KY QUY HARAMI TRAde'!B10:I66,8,0)</f>
        <v>1870</v>
      </c>
    </row>
    <row r="8" spans="1:13" ht="26.25" customHeight="1" x14ac:dyDescent="0.25">
      <c r="A8" s="21">
        <v>6</v>
      </c>
      <c r="B8" s="21" t="s">
        <v>39</v>
      </c>
      <c r="C8" s="21" t="s">
        <v>40</v>
      </c>
      <c r="D8" s="50" t="s">
        <v>195</v>
      </c>
      <c r="E8" s="21" t="s">
        <v>19</v>
      </c>
      <c r="F8" s="22">
        <f t="shared" si="0"/>
        <v>33624816</v>
      </c>
      <c r="G8" s="66">
        <f t="shared" si="1"/>
        <v>28020680</v>
      </c>
      <c r="H8" s="24">
        <v>350000</v>
      </c>
      <c r="J8" s="35">
        <f t="shared" si="2"/>
        <v>1063</v>
      </c>
      <c r="M8" s="67">
        <f>VLOOKUP(B8,'KY QUY HARAMI TRAde'!B11:I67,8,0)</f>
        <v>1063</v>
      </c>
    </row>
    <row r="9" spans="1:13" ht="27" customHeight="1" x14ac:dyDescent="0.25">
      <c r="A9" s="21">
        <v>7</v>
      </c>
      <c r="B9" s="21" t="s">
        <v>41</v>
      </c>
      <c r="C9" s="21" t="s">
        <v>42</v>
      </c>
      <c r="D9" s="50" t="s">
        <v>195</v>
      </c>
      <c r="E9" s="21" t="s">
        <v>19</v>
      </c>
      <c r="F9" s="22">
        <f t="shared" si="0"/>
        <v>6737616</v>
      </c>
      <c r="G9" s="66">
        <f t="shared" si="1"/>
        <v>5614680</v>
      </c>
      <c r="H9" s="24">
        <v>300000</v>
      </c>
      <c r="J9" s="35">
        <f t="shared" si="2"/>
        <v>213</v>
      </c>
      <c r="M9" s="67">
        <f>VLOOKUP(B9,'KY QUY HARAMI TRAde'!B12:I68,8,0)</f>
        <v>213</v>
      </c>
    </row>
    <row r="10" spans="1:13" ht="27" customHeight="1" x14ac:dyDescent="0.25">
      <c r="A10" s="21">
        <v>8</v>
      </c>
      <c r="B10" s="21" t="s">
        <v>47</v>
      </c>
      <c r="C10" s="21" t="s">
        <v>196</v>
      </c>
      <c r="D10" s="50" t="s">
        <v>195</v>
      </c>
      <c r="E10" s="21" t="s">
        <v>19</v>
      </c>
      <c r="F10" s="22">
        <f t="shared" si="0"/>
        <v>49029600</v>
      </c>
      <c r="G10" s="66">
        <f t="shared" si="1"/>
        <v>40858000</v>
      </c>
      <c r="H10" s="24">
        <v>350000</v>
      </c>
      <c r="J10" s="35">
        <f t="shared" si="2"/>
        <v>1550</v>
      </c>
      <c r="M10" s="67">
        <f>VLOOKUP(B10,'KY QUY HARAMI TRAde'!B13:I69,8,0)</f>
        <v>1550</v>
      </c>
    </row>
    <row r="11" spans="1:13" ht="27" customHeight="1" x14ac:dyDescent="0.25">
      <c r="A11" s="21">
        <v>9</v>
      </c>
      <c r="B11" s="21" t="s">
        <v>51</v>
      </c>
      <c r="C11" s="21" t="s">
        <v>52</v>
      </c>
      <c r="D11" s="50" t="s">
        <v>195</v>
      </c>
      <c r="E11" s="21" t="s">
        <v>19</v>
      </c>
      <c r="F11" s="22">
        <f t="shared" si="0"/>
        <v>64371120</v>
      </c>
      <c r="G11" s="66">
        <f t="shared" si="1"/>
        <v>53642600</v>
      </c>
      <c r="H11" s="24">
        <v>350000</v>
      </c>
      <c r="J11" s="35">
        <f t="shared" si="2"/>
        <v>2035</v>
      </c>
      <c r="M11" s="67">
        <f>VLOOKUP(B11,'KY QUY HARAMI TRAde'!B14:I70,8,0)</f>
        <v>2035</v>
      </c>
    </row>
    <row r="12" spans="1:13" ht="24" customHeight="1" x14ac:dyDescent="0.25">
      <c r="A12" s="21">
        <v>10</v>
      </c>
      <c r="B12" s="21" t="s">
        <v>57</v>
      </c>
      <c r="C12" s="21" t="s">
        <v>58</v>
      </c>
      <c r="D12" s="50" t="s">
        <v>195</v>
      </c>
      <c r="E12" s="21" t="s">
        <v>19</v>
      </c>
      <c r="F12" s="22">
        <f t="shared" si="0"/>
        <v>48017376</v>
      </c>
      <c r="G12" s="66">
        <f t="shared" si="1"/>
        <v>40014480</v>
      </c>
      <c r="H12" s="24">
        <v>350000</v>
      </c>
      <c r="J12" s="22">
        <v>1518</v>
      </c>
      <c r="M12" s="67" t="e">
        <f>VLOOKUP(B12,'KY QUY HARAMI TRAde'!B15:I71,8,0)</f>
        <v>#N/A</v>
      </c>
    </row>
    <row r="13" spans="1:13" ht="25.5" customHeight="1" x14ac:dyDescent="0.25">
      <c r="A13" s="21">
        <v>11</v>
      </c>
      <c r="B13" s="21" t="s">
        <v>63</v>
      </c>
      <c r="C13" s="21" t="s">
        <v>64</v>
      </c>
      <c r="D13" s="20" t="s">
        <v>197</v>
      </c>
      <c r="E13" s="21" t="s">
        <v>65</v>
      </c>
      <c r="F13" s="22">
        <f t="shared" si="0"/>
        <v>26887200</v>
      </c>
      <c r="G13" s="66">
        <f t="shared" si="1"/>
        <v>22406000</v>
      </c>
      <c r="H13" s="24">
        <v>350000</v>
      </c>
      <c r="J13" s="22">
        <f t="shared" ref="J13:J21" si="3">M13</f>
        <v>850</v>
      </c>
      <c r="M13" s="67">
        <f>VLOOKUP(B13,'KY QUY HARAMI TRAde'!B16:I72,8,0)</f>
        <v>850</v>
      </c>
    </row>
    <row r="14" spans="1:13" ht="24" customHeight="1" x14ac:dyDescent="0.25">
      <c r="A14" s="21">
        <v>12</v>
      </c>
      <c r="B14" s="21" t="s">
        <v>66</v>
      </c>
      <c r="C14" s="21" t="s">
        <v>67</v>
      </c>
      <c r="D14" s="20" t="s">
        <v>197</v>
      </c>
      <c r="E14" s="21" t="s">
        <v>65</v>
      </c>
      <c r="F14" s="22">
        <f t="shared" si="0"/>
        <v>299934624</v>
      </c>
      <c r="G14" s="66">
        <f t="shared" si="1"/>
        <v>249945520</v>
      </c>
      <c r="H14" s="24">
        <v>350000</v>
      </c>
      <c r="J14" s="22">
        <f t="shared" si="3"/>
        <v>9482</v>
      </c>
      <c r="M14" s="67">
        <f>VLOOKUP(B14,'KY QUY HARAMI TRAde'!B17:I73,8,0)</f>
        <v>9482</v>
      </c>
    </row>
    <row r="15" spans="1:13" ht="26.25" customHeight="1" x14ac:dyDescent="0.25">
      <c r="A15" s="21">
        <v>13</v>
      </c>
      <c r="B15" s="21" t="s">
        <v>70</v>
      </c>
      <c r="C15" s="21" t="s">
        <v>71</v>
      </c>
      <c r="D15" s="20" t="s">
        <v>197</v>
      </c>
      <c r="E15" s="21" t="s">
        <v>65</v>
      </c>
      <c r="F15" s="22">
        <f t="shared" si="0"/>
        <v>74113776</v>
      </c>
      <c r="G15" s="66">
        <f t="shared" si="1"/>
        <v>61761480</v>
      </c>
      <c r="H15" s="24">
        <v>350000</v>
      </c>
      <c r="J15" s="22">
        <f t="shared" si="3"/>
        <v>2343</v>
      </c>
      <c r="M15" s="67">
        <f>VLOOKUP(B15,'KY QUY HARAMI TRAde'!B18:I74,8,0)</f>
        <v>2343</v>
      </c>
    </row>
    <row r="16" spans="1:13" ht="28.5" customHeight="1" x14ac:dyDescent="0.25">
      <c r="A16" s="21">
        <v>14</v>
      </c>
      <c r="B16" s="21" t="s">
        <v>72</v>
      </c>
      <c r="C16" s="21" t="s">
        <v>73</v>
      </c>
      <c r="D16" s="20" t="s">
        <v>197</v>
      </c>
      <c r="E16" s="21" t="s">
        <v>65</v>
      </c>
      <c r="F16" s="22">
        <f t="shared" si="0"/>
        <v>734748096</v>
      </c>
      <c r="G16" s="66">
        <f t="shared" si="1"/>
        <v>612290080</v>
      </c>
      <c r="H16" s="24">
        <v>350000</v>
      </c>
      <c r="J16" s="22">
        <f t="shared" si="3"/>
        <v>23228</v>
      </c>
      <c r="M16" s="67">
        <f>VLOOKUP(B16,'KY QUY HARAMI TRAde'!B19:I75,8,0)</f>
        <v>23228</v>
      </c>
    </row>
    <row r="17" spans="1:13" ht="23.25" customHeight="1" x14ac:dyDescent="0.25">
      <c r="A17" s="21">
        <v>15</v>
      </c>
      <c r="B17" s="21" t="s">
        <v>76</v>
      </c>
      <c r="C17" s="21" t="s">
        <v>77</v>
      </c>
      <c r="D17" s="20" t="s">
        <v>197</v>
      </c>
      <c r="E17" s="21" t="s">
        <v>65</v>
      </c>
      <c r="F17" s="22">
        <f t="shared" si="0"/>
        <v>145095984</v>
      </c>
      <c r="G17" s="66">
        <f t="shared" si="1"/>
        <v>120913320</v>
      </c>
      <c r="H17" s="24">
        <v>350000</v>
      </c>
      <c r="J17" s="22">
        <f t="shared" si="3"/>
        <v>4587</v>
      </c>
      <c r="M17" s="67">
        <f>VLOOKUP(B17,'KY QUY HARAMI TRAde'!B20:I76,8,0)</f>
        <v>4587</v>
      </c>
    </row>
    <row r="18" spans="1:13" ht="27" customHeight="1" x14ac:dyDescent="0.25">
      <c r="A18" s="21">
        <v>16</v>
      </c>
      <c r="B18" s="21" t="s">
        <v>83</v>
      </c>
      <c r="C18" s="21" t="s">
        <v>84</v>
      </c>
      <c r="D18" s="20" t="s">
        <v>197</v>
      </c>
      <c r="E18" s="21" t="s">
        <v>85</v>
      </c>
      <c r="F18" s="22">
        <f t="shared" si="0"/>
        <v>33801600</v>
      </c>
      <c r="G18" s="66">
        <f>J18*$G$45</f>
        <v>28168000</v>
      </c>
      <c r="H18" s="24">
        <v>350000</v>
      </c>
      <c r="J18" s="22">
        <f t="shared" si="3"/>
        <v>8000</v>
      </c>
      <c r="M18" s="67">
        <f>VLOOKUP(B18,'KY QUY HARAMI TRAde'!B21:I77,8,0)</f>
        <v>8000</v>
      </c>
    </row>
    <row r="19" spans="1:13" ht="24.75" customHeight="1" x14ac:dyDescent="0.25">
      <c r="A19" s="21">
        <v>17</v>
      </c>
      <c r="B19" s="21" t="s">
        <v>87</v>
      </c>
      <c r="C19" s="21" t="s">
        <v>198</v>
      </c>
      <c r="D19" s="20" t="s">
        <v>197</v>
      </c>
      <c r="E19" s="21" t="s">
        <v>89</v>
      </c>
      <c r="F19" s="22">
        <f t="shared" si="0"/>
        <v>32707488</v>
      </c>
      <c r="G19" s="66">
        <f t="shared" ref="G19:G20" si="4">J19*$D$45</f>
        <v>27256240</v>
      </c>
      <c r="H19" s="24">
        <v>350000</v>
      </c>
      <c r="J19" s="22">
        <f t="shared" si="3"/>
        <v>1034</v>
      </c>
      <c r="M19" s="67">
        <f>VLOOKUP(B19,'KY QUY HARAMI TRAde'!B22:I78,8,0)</f>
        <v>1034</v>
      </c>
    </row>
    <row r="20" spans="1:13" ht="24.75" customHeight="1" x14ac:dyDescent="0.25">
      <c r="A20" s="21">
        <v>18</v>
      </c>
      <c r="B20" s="21" t="s">
        <v>79</v>
      </c>
      <c r="C20" s="21" t="s">
        <v>80</v>
      </c>
      <c r="D20" s="20" t="s">
        <v>197</v>
      </c>
      <c r="E20" s="21" t="s">
        <v>65</v>
      </c>
      <c r="F20" s="22">
        <f t="shared" si="0"/>
        <v>55640688</v>
      </c>
      <c r="G20" s="66">
        <f t="shared" si="4"/>
        <v>46367240</v>
      </c>
      <c r="H20" s="24">
        <v>350000</v>
      </c>
      <c r="J20" s="22">
        <f t="shared" si="3"/>
        <v>1759</v>
      </c>
      <c r="M20" s="67">
        <f>VLOOKUP(B20,'KY QUY HARAMI TRAde'!B23:I79,8,0)</f>
        <v>1759</v>
      </c>
    </row>
    <row r="21" spans="1:13" ht="27" customHeight="1" x14ac:dyDescent="0.25">
      <c r="A21" s="21">
        <v>19</v>
      </c>
      <c r="B21" s="21" t="s">
        <v>92</v>
      </c>
      <c r="C21" s="21" t="s">
        <v>93</v>
      </c>
      <c r="D21" s="20" t="s">
        <v>197</v>
      </c>
      <c r="E21" s="21" t="s">
        <v>94</v>
      </c>
      <c r="F21" s="22">
        <f t="shared" si="0"/>
        <v>23404800</v>
      </c>
      <c r="G21" s="66">
        <f>J21*$F$45</f>
        <v>19504000</v>
      </c>
      <c r="H21" s="24">
        <v>350000</v>
      </c>
      <c r="J21" s="22">
        <f t="shared" si="3"/>
        <v>106000</v>
      </c>
      <c r="M21" s="67">
        <f>VLOOKUP(B21,'KY QUY HARAMI TRAde'!B24:I80,8,0)</f>
        <v>106000</v>
      </c>
    </row>
    <row r="22" spans="1:13" ht="23.25" hidden="1" customHeight="1" x14ac:dyDescent="0.25">
      <c r="A22" s="21">
        <v>20</v>
      </c>
      <c r="B22" s="21" t="s">
        <v>98</v>
      </c>
      <c r="C22" s="21" t="s">
        <v>99</v>
      </c>
      <c r="D22" s="50" t="s">
        <v>199</v>
      </c>
      <c r="E22" s="21" t="s">
        <v>100</v>
      </c>
      <c r="F22" s="22">
        <f t="shared" si="0"/>
        <v>208518144</v>
      </c>
      <c r="G22" s="66">
        <f t="shared" ref="G22:G44" si="5">J22*$D$45</f>
        <v>173765120</v>
      </c>
      <c r="H22" s="24">
        <v>350000</v>
      </c>
      <c r="J22" s="22">
        <v>6592</v>
      </c>
      <c r="M22" s="67" t="e">
        <f>VLOOKUP(B22,'KY QUY HARAMI TRAde'!B25:I81,8,0)</f>
        <v>#N/A</v>
      </c>
    </row>
    <row r="23" spans="1:13" ht="25.5" hidden="1" customHeight="1" x14ac:dyDescent="0.25">
      <c r="A23" s="21">
        <v>21</v>
      </c>
      <c r="B23" s="21" t="s">
        <v>101</v>
      </c>
      <c r="C23" s="21" t="s">
        <v>102</v>
      </c>
      <c r="D23" s="50" t="s">
        <v>199</v>
      </c>
      <c r="E23" s="21" t="s">
        <v>100</v>
      </c>
      <c r="F23" s="22">
        <f t="shared" si="0"/>
        <v>103246848</v>
      </c>
      <c r="G23" s="66">
        <f t="shared" si="5"/>
        <v>86039040</v>
      </c>
      <c r="H23" s="24">
        <v>300000</v>
      </c>
      <c r="J23" s="22">
        <v>3264</v>
      </c>
      <c r="M23" s="67" t="e">
        <f>VLOOKUP(B23,'KY QUY HARAMI TRAde'!B26:I82,8,0)</f>
        <v>#N/A</v>
      </c>
    </row>
    <row r="24" spans="1:13" ht="22.5" hidden="1" customHeight="1" x14ac:dyDescent="0.25">
      <c r="A24" s="21">
        <v>22</v>
      </c>
      <c r="B24" s="21" t="s">
        <v>103</v>
      </c>
      <c r="C24" s="21" t="s">
        <v>104</v>
      </c>
      <c r="D24" s="50" t="s">
        <v>199</v>
      </c>
      <c r="E24" s="21" t="s">
        <v>100</v>
      </c>
      <c r="F24" s="22">
        <f t="shared" si="0"/>
        <v>20845488</v>
      </c>
      <c r="G24" s="66">
        <f t="shared" si="5"/>
        <v>17371240</v>
      </c>
      <c r="H24" s="24">
        <v>150000</v>
      </c>
      <c r="J24" s="21">
        <v>659</v>
      </c>
      <c r="M24" s="67" t="e">
        <f>VLOOKUP(B24,'KY QUY HARAMI TRAde'!B27:I83,8,0)</f>
        <v>#N/A</v>
      </c>
    </row>
    <row r="25" spans="1:13" ht="22.5" hidden="1" customHeight="1" x14ac:dyDescent="0.25">
      <c r="A25" s="21">
        <v>23</v>
      </c>
      <c r="B25" s="21" t="s">
        <v>111</v>
      </c>
      <c r="C25" s="21" t="s">
        <v>112</v>
      </c>
      <c r="D25" s="50" t="s">
        <v>199</v>
      </c>
      <c r="E25" s="21" t="s">
        <v>78</v>
      </c>
      <c r="F25" s="22">
        <f t="shared" si="0"/>
        <v>184762512</v>
      </c>
      <c r="G25" s="66">
        <f t="shared" si="5"/>
        <v>153968760</v>
      </c>
      <c r="H25" s="24">
        <v>350000</v>
      </c>
      <c r="J25" s="22">
        <v>5841</v>
      </c>
      <c r="M25" s="67" t="e">
        <f>VLOOKUP(B25,'KY QUY HARAMI TRAde'!B28:I84,8,0)</f>
        <v>#N/A</v>
      </c>
    </row>
    <row r="26" spans="1:13" ht="22.5" hidden="1" customHeight="1" x14ac:dyDescent="0.25">
      <c r="A26" s="21">
        <v>24</v>
      </c>
      <c r="B26" s="21" t="s">
        <v>113</v>
      </c>
      <c r="C26" s="21" t="s">
        <v>200</v>
      </c>
      <c r="D26" s="50" t="s">
        <v>199</v>
      </c>
      <c r="E26" s="21" t="s">
        <v>78</v>
      </c>
      <c r="F26" s="22">
        <f t="shared" si="0"/>
        <v>36661488</v>
      </c>
      <c r="G26" s="66">
        <f t="shared" si="5"/>
        <v>30551240</v>
      </c>
      <c r="H26" s="24">
        <v>150000</v>
      </c>
      <c r="J26" s="21">
        <v>1159</v>
      </c>
      <c r="M26" s="67" t="e">
        <f>VLOOKUP(B26,'KY QUY HARAMI TRAde'!B29:I85,8,0)</f>
        <v>#N/A</v>
      </c>
    </row>
    <row r="27" spans="1:13" ht="22.5" hidden="1" customHeight="1" x14ac:dyDescent="0.25">
      <c r="A27" s="21">
        <v>25</v>
      </c>
      <c r="B27" s="21" t="s">
        <v>115</v>
      </c>
      <c r="C27" s="21" t="s">
        <v>116</v>
      </c>
      <c r="D27" s="50" t="s">
        <v>199</v>
      </c>
      <c r="E27" s="21" t="s">
        <v>78</v>
      </c>
      <c r="F27" s="22">
        <f t="shared" si="0"/>
        <v>195327600</v>
      </c>
      <c r="G27" s="66">
        <f t="shared" si="5"/>
        <v>162773000</v>
      </c>
      <c r="H27" s="24">
        <v>350000</v>
      </c>
      <c r="J27" s="22">
        <v>6175</v>
      </c>
      <c r="M27" s="67" t="e">
        <f>VLOOKUP(B27,'KY QUY HARAMI TRAde'!B30:I86,8,0)</f>
        <v>#N/A</v>
      </c>
    </row>
    <row r="28" spans="1:13" ht="22.5" hidden="1" customHeight="1" x14ac:dyDescent="0.25">
      <c r="A28" s="21">
        <v>26</v>
      </c>
      <c r="B28" s="21" t="s">
        <v>109</v>
      </c>
      <c r="C28" s="21" t="s">
        <v>201</v>
      </c>
      <c r="D28" s="50" t="s">
        <v>199</v>
      </c>
      <c r="E28" s="21" t="s">
        <v>100</v>
      </c>
      <c r="F28" s="22">
        <f t="shared" si="0"/>
        <v>235089024</v>
      </c>
      <c r="G28" s="66">
        <f t="shared" si="5"/>
        <v>195907520</v>
      </c>
      <c r="H28" s="24">
        <v>350000</v>
      </c>
      <c r="J28" s="22">
        <v>7432</v>
      </c>
      <c r="M28" s="67" t="e">
        <f>VLOOKUP(B28,'KY QUY HARAMI TRAde'!B31:I87,8,0)</f>
        <v>#N/A</v>
      </c>
    </row>
    <row r="29" spans="1:13" ht="24" hidden="1" customHeight="1" x14ac:dyDescent="0.25">
      <c r="A29" s="21">
        <v>27</v>
      </c>
      <c r="B29" s="21" t="s">
        <v>105</v>
      </c>
      <c r="C29" s="21" t="s">
        <v>106</v>
      </c>
      <c r="D29" s="50" t="s">
        <v>199</v>
      </c>
      <c r="E29" s="21" t="s">
        <v>100</v>
      </c>
      <c r="F29" s="22">
        <f t="shared" si="0"/>
        <v>97837776</v>
      </c>
      <c r="G29" s="66">
        <f t="shared" si="5"/>
        <v>81531480</v>
      </c>
      <c r="H29" s="24">
        <v>350000</v>
      </c>
      <c r="J29" s="22">
        <v>3093</v>
      </c>
      <c r="M29" s="67" t="e">
        <f>VLOOKUP(B29,'KY QUY HARAMI TRAde'!B32:I88,8,0)</f>
        <v>#N/A</v>
      </c>
    </row>
    <row r="30" spans="1:13" ht="26.25" hidden="1" customHeight="1" x14ac:dyDescent="0.25">
      <c r="A30" s="21">
        <v>28</v>
      </c>
      <c r="B30" s="21" t="s">
        <v>107</v>
      </c>
      <c r="C30" s="21" t="s">
        <v>108</v>
      </c>
      <c r="D30" s="50" t="s">
        <v>199</v>
      </c>
      <c r="E30" s="21" t="s">
        <v>100</v>
      </c>
      <c r="F30" s="22">
        <f t="shared" si="0"/>
        <v>24451536</v>
      </c>
      <c r="G30" s="66">
        <f t="shared" si="5"/>
        <v>20376280</v>
      </c>
      <c r="H30" s="24">
        <v>300000</v>
      </c>
      <c r="J30" s="22">
        <v>773</v>
      </c>
      <c r="M30" s="67" t="e">
        <f>VLOOKUP(B30,'KY QUY HARAMI TRAde'!B33:I89,8,0)</f>
        <v>#N/A</v>
      </c>
    </row>
    <row r="31" spans="1:13" ht="24" customHeight="1" x14ac:dyDescent="0.25">
      <c r="A31" s="21">
        <v>29</v>
      </c>
      <c r="B31" s="21" t="s">
        <v>120</v>
      </c>
      <c r="C31" s="21" t="s">
        <v>121</v>
      </c>
      <c r="D31" s="21" t="s">
        <v>202</v>
      </c>
      <c r="E31" s="21" t="s">
        <v>122</v>
      </c>
      <c r="F31" s="22">
        <f t="shared" si="0"/>
        <v>313156800</v>
      </c>
      <c r="G31" s="66">
        <f t="shared" si="5"/>
        <v>260964000</v>
      </c>
      <c r="H31" s="24">
        <v>350000</v>
      </c>
      <c r="J31" s="61">
        <v>9900</v>
      </c>
      <c r="M31" s="67">
        <f>VLOOKUP(B31,'KY QUY HARAMI TRAde'!B34:I90,8,0)</f>
        <v>13200</v>
      </c>
    </row>
    <row r="32" spans="1:13" ht="23.25" customHeight="1" x14ac:dyDescent="0.25">
      <c r="A32" s="21">
        <v>30</v>
      </c>
      <c r="B32" s="21" t="s">
        <v>123</v>
      </c>
      <c r="C32" s="21" t="s">
        <v>124</v>
      </c>
      <c r="D32" s="21" t="s">
        <v>202</v>
      </c>
      <c r="E32" s="21" t="s">
        <v>122</v>
      </c>
      <c r="F32" s="22">
        <f t="shared" si="0"/>
        <v>156578400</v>
      </c>
      <c r="G32" s="66">
        <f t="shared" si="5"/>
        <v>130482000</v>
      </c>
      <c r="H32" s="24">
        <v>300000</v>
      </c>
      <c r="J32" s="21">
        <v>4950</v>
      </c>
      <c r="K32" s="61" t="e">
        <f>VLOOKUP(#REF!,'KY QUY HARAMI TRAde'!#REF!,8,0)</f>
        <v>#REF!</v>
      </c>
      <c r="M32" s="67">
        <f>VLOOKUP(B32,'KY QUY HARAMI TRAde'!B35:I91,8,0)</f>
        <v>6600</v>
      </c>
    </row>
    <row r="33" spans="1:13" ht="23.25" customHeight="1" x14ac:dyDescent="0.25">
      <c r="A33" s="21">
        <v>31</v>
      </c>
      <c r="B33" s="21" t="s">
        <v>127</v>
      </c>
      <c r="C33" s="21" t="s">
        <v>128</v>
      </c>
      <c r="D33" s="21" t="s">
        <v>202</v>
      </c>
      <c r="E33" s="21" t="s">
        <v>122</v>
      </c>
      <c r="F33" s="22">
        <f t="shared" si="0"/>
        <v>31315680</v>
      </c>
      <c r="G33" s="66">
        <f t="shared" si="5"/>
        <v>26096400</v>
      </c>
      <c r="H33" s="24">
        <v>150000</v>
      </c>
      <c r="J33" s="21">
        <v>990</v>
      </c>
      <c r="M33" s="67">
        <f>VLOOKUP(B33,'KY QUY HARAMI TRAde'!B36:I92,8,0)</f>
        <v>1320</v>
      </c>
    </row>
    <row r="34" spans="1:13" ht="21" customHeight="1" x14ac:dyDescent="0.25">
      <c r="A34" s="21">
        <v>32</v>
      </c>
      <c r="B34" s="21" t="s">
        <v>129</v>
      </c>
      <c r="C34" s="21" t="s">
        <v>130</v>
      </c>
      <c r="D34" s="21" t="s">
        <v>202</v>
      </c>
      <c r="E34" s="21" t="s">
        <v>122</v>
      </c>
      <c r="F34" s="22">
        <f t="shared" si="0"/>
        <v>556723200</v>
      </c>
      <c r="G34" s="66">
        <f t="shared" si="5"/>
        <v>463936000</v>
      </c>
      <c r="H34" s="24">
        <v>350000</v>
      </c>
      <c r="J34" s="21">
        <v>17600</v>
      </c>
      <c r="M34" s="67">
        <f>VLOOKUP(B34,'KY QUY HARAMI TRAde'!B37:I93,8,0)</f>
        <v>31990</v>
      </c>
    </row>
    <row r="35" spans="1:13" ht="21.75" customHeight="1" x14ac:dyDescent="0.25">
      <c r="A35" s="21">
        <v>33</v>
      </c>
      <c r="B35" s="21" t="s">
        <v>131</v>
      </c>
      <c r="C35" s="21" t="s">
        <v>132</v>
      </c>
      <c r="D35" s="21" t="s">
        <v>202</v>
      </c>
      <c r="E35" s="21" t="s">
        <v>122</v>
      </c>
      <c r="F35" s="22">
        <f t="shared" si="0"/>
        <v>278361600</v>
      </c>
      <c r="G35" s="66">
        <f t="shared" si="5"/>
        <v>231968000</v>
      </c>
      <c r="H35" s="24">
        <v>300000</v>
      </c>
      <c r="J35" s="21">
        <v>8800</v>
      </c>
      <c r="M35" s="67">
        <f>VLOOKUP(B35,'KY QUY HARAMI TRAde'!B38:I94,8,0)</f>
        <v>16098</v>
      </c>
    </row>
    <row r="36" spans="1:13" ht="21.75" customHeight="1" x14ac:dyDescent="0.25">
      <c r="A36" s="21">
        <v>34</v>
      </c>
      <c r="B36" s="21" t="s">
        <v>133</v>
      </c>
      <c r="C36" s="21" t="s">
        <v>134</v>
      </c>
      <c r="D36" s="21" t="s">
        <v>202</v>
      </c>
      <c r="E36" s="21" t="s">
        <v>122</v>
      </c>
      <c r="F36" s="22">
        <f t="shared" si="0"/>
        <v>111344640</v>
      </c>
      <c r="G36" s="66">
        <f t="shared" si="5"/>
        <v>92787200</v>
      </c>
      <c r="H36" s="24">
        <v>250000</v>
      </c>
      <c r="J36" s="21">
        <v>3520</v>
      </c>
      <c r="M36" s="67">
        <f>VLOOKUP(B36,'KY QUY HARAMI TRAde'!B39:I95,8,0)</f>
        <v>6398</v>
      </c>
    </row>
    <row r="37" spans="1:13" ht="23.25" customHeight="1" x14ac:dyDescent="0.25">
      <c r="A37" s="21">
        <v>35</v>
      </c>
      <c r="B37" s="21" t="s">
        <v>137</v>
      </c>
      <c r="C37" s="21" t="s">
        <v>138</v>
      </c>
      <c r="D37" s="21" t="s">
        <v>202</v>
      </c>
      <c r="E37" s="21" t="s">
        <v>100</v>
      </c>
      <c r="F37" s="22">
        <f t="shared" si="0"/>
        <v>173976000</v>
      </c>
      <c r="G37" s="66">
        <f t="shared" si="5"/>
        <v>144980000</v>
      </c>
      <c r="H37" s="24">
        <v>350000</v>
      </c>
      <c r="J37" s="21">
        <v>5500</v>
      </c>
      <c r="M37" s="67">
        <f>VLOOKUP(B37,'KY QUY HARAMI TRAde'!B40:I96,8,0)</f>
        <v>7824</v>
      </c>
    </row>
    <row r="38" spans="1:13" ht="22.5" customHeight="1" x14ac:dyDescent="0.25">
      <c r="A38" s="21">
        <v>36</v>
      </c>
      <c r="B38" s="21" t="s">
        <v>167</v>
      </c>
      <c r="C38" s="21" t="s">
        <v>149</v>
      </c>
      <c r="D38" s="21" t="s">
        <v>202</v>
      </c>
      <c r="E38" s="68" t="s">
        <v>150</v>
      </c>
      <c r="F38" s="29">
        <f t="shared" si="0"/>
        <v>521928000</v>
      </c>
      <c r="G38" s="69">
        <f t="shared" si="5"/>
        <v>434940000</v>
      </c>
      <c r="H38" s="22">
        <v>700000</v>
      </c>
      <c r="J38" s="22">
        <v>16500</v>
      </c>
      <c r="M38" s="67" t="e">
        <f>VLOOKUP(B38,'KY QUY HARAMI TRAde'!B41:I97,8,0)</f>
        <v>#N/A</v>
      </c>
    </row>
    <row r="39" spans="1:13" ht="23.25" customHeight="1" x14ac:dyDescent="0.25">
      <c r="A39" s="21">
        <v>37</v>
      </c>
      <c r="B39" s="21" t="s">
        <v>168</v>
      </c>
      <c r="C39" s="21" t="s">
        <v>152</v>
      </c>
      <c r="D39" s="21" t="s">
        <v>202</v>
      </c>
      <c r="E39" s="68" t="s">
        <v>150</v>
      </c>
      <c r="F39" s="29">
        <f t="shared" si="0"/>
        <v>120992400</v>
      </c>
      <c r="G39" s="69">
        <f t="shared" si="5"/>
        <v>100827000</v>
      </c>
      <c r="H39" s="22">
        <v>700000</v>
      </c>
      <c r="J39" s="22">
        <v>3825</v>
      </c>
      <c r="M39" s="67" t="e">
        <f>VLOOKUP(B39,'KY QUY HARAMI TRAde'!B42:I98,8,0)</f>
        <v>#N/A</v>
      </c>
    </row>
    <row r="40" spans="1:13" ht="23.25" customHeight="1" x14ac:dyDescent="0.25">
      <c r="A40" s="21">
        <v>38</v>
      </c>
      <c r="B40" s="21" t="s">
        <v>169</v>
      </c>
      <c r="C40" s="21" t="s">
        <v>154</v>
      </c>
      <c r="D40" s="21" t="s">
        <v>202</v>
      </c>
      <c r="E40" s="68" t="s">
        <v>150</v>
      </c>
      <c r="F40" s="29">
        <f t="shared" si="0"/>
        <v>102804000</v>
      </c>
      <c r="G40" s="69">
        <f t="shared" si="5"/>
        <v>85670000</v>
      </c>
      <c r="H40" s="22">
        <v>700000</v>
      </c>
      <c r="J40" s="22">
        <v>3250</v>
      </c>
      <c r="M40" s="67" t="e">
        <f>VLOOKUP(B40,'KY QUY HARAMI TRAde'!B43:I99,8,0)</f>
        <v>#N/A</v>
      </c>
    </row>
    <row r="41" spans="1:13" ht="23.25" customHeight="1" x14ac:dyDescent="0.25">
      <c r="A41" s="21">
        <v>39</v>
      </c>
      <c r="B41" s="21" t="s">
        <v>170</v>
      </c>
      <c r="C41" s="21" t="s">
        <v>156</v>
      </c>
      <c r="D41" s="21" t="s">
        <v>202</v>
      </c>
      <c r="E41" s="68" t="s">
        <v>150</v>
      </c>
      <c r="F41" s="29">
        <f t="shared" si="0"/>
        <v>604171200</v>
      </c>
      <c r="G41" s="69">
        <f t="shared" si="5"/>
        <v>503476000</v>
      </c>
      <c r="H41" s="22">
        <v>700000</v>
      </c>
      <c r="J41" s="22">
        <v>19100</v>
      </c>
      <c r="M41" s="67" t="e">
        <f>VLOOKUP(B41,'KY QUY HARAMI TRAde'!B44:I100,8,0)</f>
        <v>#N/A</v>
      </c>
    </row>
    <row r="42" spans="1:13" ht="23.25" customHeight="1" x14ac:dyDescent="0.25">
      <c r="A42" s="21">
        <v>40</v>
      </c>
      <c r="B42" s="21" t="s">
        <v>171</v>
      </c>
      <c r="C42" s="21" t="s">
        <v>158</v>
      </c>
      <c r="D42" s="21" t="s">
        <v>202</v>
      </c>
      <c r="E42" s="68" t="s">
        <v>150</v>
      </c>
      <c r="F42" s="29">
        <f t="shared" si="0"/>
        <v>188210400</v>
      </c>
      <c r="G42" s="69">
        <f t="shared" si="5"/>
        <v>156842000</v>
      </c>
      <c r="H42" s="22">
        <v>700000</v>
      </c>
      <c r="J42" s="22">
        <v>5950</v>
      </c>
      <c r="M42" s="67" t="e">
        <f>VLOOKUP(B42,'KY QUY HARAMI TRAde'!B45:I101,8,0)</f>
        <v>#N/A</v>
      </c>
    </row>
    <row r="43" spans="1:13" ht="23.25" customHeight="1" x14ac:dyDescent="0.25">
      <c r="A43" s="21">
        <v>41</v>
      </c>
      <c r="B43" s="21" t="s">
        <v>172</v>
      </c>
      <c r="C43" s="21" t="s">
        <v>160</v>
      </c>
      <c r="D43" s="21" t="s">
        <v>202</v>
      </c>
      <c r="E43" s="68" t="s">
        <v>150</v>
      </c>
      <c r="F43" s="29">
        <f t="shared" si="0"/>
        <v>308412000</v>
      </c>
      <c r="G43" s="69">
        <f t="shared" si="5"/>
        <v>257010000</v>
      </c>
      <c r="H43" s="22">
        <v>700000</v>
      </c>
      <c r="J43" s="22">
        <v>9750</v>
      </c>
      <c r="M43" s="67" t="e">
        <f>VLOOKUP(B43,'KY QUY HARAMI TRAde'!B46:I102,8,0)</f>
        <v>#N/A</v>
      </c>
    </row>
    <row r="44" spans="1:13" ht="23.25" customHeight="1" x14ac:dyDescent="0.25">
      <c r="A44" s="21">
        <v>42</v>
      </c>
      <c r="B44" s="21" t="s">
        <v>139</v>
      </c>
      <c r="C44" s="21" t="s">
        <v>140</v>
      </c>
      <c r="D44" s="21" t="s">
        <v>202</v>
      </c>
      <c r="E44" s="68" t="s">
        <v>89</v>
      </c>
      <c r="F44" s="22">
        <f t="shared" si="0"/>
        <v>37578816</v>
      </c>
      <c r="G44" s="66">
        <f t="shared" si="5"/>
        <v>31315680</v>
      </c>
      <c r="H44" s="24">
        <v>350000</v>
      </c>
      <c r="J44" s="22">
        <v>1188</v>
      </c>
      <c r="M44" s="67">
        <f>VLOOKUP(B44,'KY QUY HARAMI TRAde'!B47:I103,8,0)</f>
        <v>990</v>
      </c>
    </row>
    <row r="45" spans="1:13" ht="15.75" customHeight="1" x14ac:dyDescent="0.25">
      <c r="A45" s="21"/>
      <c r="B45" s="21"/>
      <c r="C45" s="58" t="s">
        <v>173</v>
      </c>
      <c r="D45" s="70">
        <v>26360</v>
      </c>
      <c r="E45" s="71" t="s">
        <v>174</v>
      </c>
      <c r="F45" s="72">
        <v>184</v>
      </c>
      <c r="G45" s="73">
        <v>3521</v>
      </c>
      <c r="H45" s="74"/>
      <c r="J45" s="75" t="s">
        <v>175</v>
      </c>
    </row>
    <row r="46" spans="1:13" ht="15.75" customHeight="1" x14ac:dyDescent="0.25">
      <c r="A46" s="76"/>
      <c r="B46" s="76"/>
      <c r="C46" s="76"/>
      <c r="D46" s="76"/>
      <c r="H46" s="63"/>
    </row>
    <row r="47" spans="1:13" ht="15.75" customHeight="1" x14ac:dyDescent="0.25">
      <c r="A47" s="76"/>
      <c r="B47" s="76"/>
      <c r="C47" s="76"/>
      <c r="D47" s="76"/>
      <c r="H47" s="63"/>
    </row>
    <row r="48" spans="1:13" ht="15.75" customHeight="1" x14ac:dyDescent="0.25">
      <c r="A48" s="76"/>
      <c r="B48" s="76"/>
      <c r="C48" s="76"/>
      <c r="D48" s="76"/>
      <c r="H48" s="63"/>
    </row>
    <row r="49" spans="1:8" ht="15.75" customHeight="1" x14ac:dyDescent="0.25">
      <c r="A49" s="76"/>
      <c r="B49" s="76"/>
      <c r="C49" s="76"/>
      <c r="D49" s="76"/>
      <c r="H49" s="63"/>
    </row>
    <row r="50" spans="1:8" ht="15.75" customHeight="1" x14ac:dyDescent="0.25">
      <c r="A50" s="76"/>
      <c r="B50" s="76"/>
      <c r="C50" s="76"/>
      <c r="D50" s="76"/>
      <c r="H50" s="63"/>
    </row>
    <row r="51" spans="1:8" ht="15.75" customHeight="1" x14ac:dyDescent="0.25">
      <c r="A51" s="76"/>
      <c r="B51" s="76"/>
      <c r="C51" s="76"/>
      <c r="D51" s="76"/>
      <c r="H51" s="63"/>
    </row>
    <row r="52" spans="1:8" ht="15.75" customHeight="1" x14ac:dyDescent="0.25">
      <c r="A52" s="76"/>
      <c r="B52" s="76"/>
      <c r="C52" s="76"/>
      <c r="D52" s="76"/>
      <c r="H52" s="63"/>
    </row>
    <row r="53" spans="1:8" ht="15.75" customHeight="1" x14ac:dyDescent="0.25">
      <c r="A53" s="76"/>
      <c r="B53" s="76"/>
      <c r="C53" s="76"/>
      <c r="D53" s="76"/>
      <c r="H53" s="63"/>
    </row>
    <row r="54" spans="1:8" ht="15.75" customHeight="1" x14ac:dyDescent="0.25">
      <c r="A54" s="76"/>
      <c r="B54" s="76"/>
      <c r="C54" s="76"/>
      <c r="D54" s="76"/>
      <c r="H54" s="63"/>
    </row>
    <row r="55" spans="1:8" ht="15.75" customHeight="1" x14ac:dyDescent="0.25">
      <c r="A55" s="76"/>
      <c r="B55" s="76"/>
      <c r="C55" s="76"/>
      <c r="D55" s="76"/>
      <c r="H55" s="63"/>
    </row>
    <row r="56" spans="1:8" ht="15.75" customHeight="1" x14ac:dyDescent="0.25">
      <c r="A56" s="76"/>
      <c r="B56" s="76"/>
      <c r="C56" s="76"/>
      <c r="D56" s="76"/>
      <c r="H56" s="63"/>
    </row>
    <row r="57" spans="1:8" ht="15.75" customHeight="1" x14ac:dyDescent="0.25">
      <c r="A57" s="76"/>
      <c r="B57" s="76"/>
      <c r="C57" s="76"/>
      <c r="D57" s="76"/>
      <c r="H57" s="63"/>
    </row>
    <row r="58" spans="1:8" ht="15.75" customHeight="1" x14ac:dyDescent="0.25">
      <c r="A58" s="76"/>
      <c r="B58" s="76"/>
      <c r="C58" s="76"/>
      <c r="D58" s="76"/>
      <c r="H58" s="63"/>
    </row>
    <row r="59" spans="1:8" ht="15.75" customHeight="1" x14ac:dyDescent="0.25">
      <c r="A59" s="76"/>
      <c r="B59" s="76"/>
      <c r="C59" s="76"/>
      <c r="D59" s="76"/>
      <c r="H59" s="63"/>
    </row>
    <row r="60" spans="1:8" ht="15.75" customHeight="1" x14ac:dyDescent="0.25">
      <c r="A60" s="76"/>
      <c r="B60" s="76"/>
      <c r="C60" s="76"/>
      <c r="D60" s="76"/>
      <c r="H60" s="63"/>
    </row>
    <row r="61" spans="1:8" ht="15.75" customHeight="1" x14ac:dyDescent="0.25">
      <c r="A61" s="76"/>
      <c r="B61" s="76"/>
      <c r="C61" s="76"/>
      <c r="D61" s="76"/>
      <c r="H61" s="63"/>
    </row>
    <row r="62" spans="1:8" ht="15.75" customHeight="1" x14ac:dyDescent="0.25">
      <c r="A62" s="76"/>
      <c r="B62" s="76"/>
      <c r="C62" s="76"/>
      <c r="D62" s="76"/>
      <c r="H62" s="63"/>
    </row>
    <row r="63" spans="1:8" ht="15.75" customHeight="1" x14ac:dyDescent="0.25">
      <c r="A63" s="76"/>
      <c r="B63" s="76"/>
      <c r="C63" s="76"/>
      <c r="D63" s="76"/>
      <c r="H63" s="63"/>
    </row>
    <row r="64" spans="1:8" ht="15.75" customHeight="1" x14ac:dyDescent="0.25">
      <c r="A64" s="76"/>
      <c r="B64" s="76"/>
      <c r="C64" s="76"/>
      <c r="D64" s="76"/>
      <c r="H64" s="63"/>
    </row>
    <row r="65" spans="1:8" ht="15.75" customHeight="1" x14ac:dyDescent="0.25">
      <c r="A65" s="76"/>
      <c r="B65" s="76"/>
      <c r="C65" s="76"/>
      <c r="D65" s="76"/>
      <c r="H65" s="63"/>
    </row>
    <row r="66" spans="1:8" ht="15.75" customHeight="1" x14ac:dyDescent="0.25">
      <c r="A66" s="76"/>
      <c r="B66" s="76"/>
      <c r="C66" s="76"/>
      <c r="D66" s="76"/>
      <c r="H66" s="63"/>
    </row>
    <row r="67" spans="1:8" ht="15.75" customHeight="1" x14ac:dyDescent="0.25">
      <c r="A67" s="76"/>
      <c r="B67" s="76"/>
      <c r="C67" s="76"/>
      <c r="D67" s="76"/>
      <c r="H67" s="63"/>
    </row>
    <row r="68" spans="1:8" ht="15.75" customHeight="1" x14ac:dyDescent="0.25">
      <c r="A68" s="76"/>
      <c r="B68" s="76"/>
      <c r="C68" s="76"/>
      <c r="D68" s="76"/>
      <c r="H68" s="63"/>
    </row>
    <row r="69" spans="1:8" ht="15.75" customHeight="1" x14ac:dyDescent="0.25">
      <c r="A69" s="76"/>
      <c r="B69" s="76"/>
      <c r="C69" s="76"/>
      <c r="D69" s="76"/>
      <c r="H69" s="63"/>
    </row>
    <row r="70" spans="1:8" ht="15.75" customHeight="1" x14ac:dyDescent="0.25">
      <c r="A70" s="76"/>
      <c r="B70" s="76"/>
      <c r="C70" s="76"/>
      <c r="D70" s="76"/>
      <c r="H70" s="63"/>
    </row>
    <row r="71" spans="1:8" ht="15.75" customHeight="1" x14ac:dyDescent="0.25">
      <c r="A71" s="76"/>
      <c r="B71" s="76"/>
      <c r="C71" s="76"/>
      <c r="D71" s="76"/>
      <c r="H71" s="63"/>
    </row>
    <row r="72" spans="1:8" ht="15.75" customHeight="1" x14ac:dyDescent="0.25">
      <c r="A72" s="76"/>
      <c r="B72" s="76"/>
      <c r="C72" s="76"/>
      <c r="D72" s="76"/>
      <c r="H72" s="63"/>
    </row>
    <row r="73" spans="1:8" ht="15.75" customHeight="1" x14ac:dyDescent="0.25">
      <c r="A73" s="76"/>
      <c r="B73" s="76"/>
      <c r="C73" s="76"/>
      <c r="D73" s="76"/>
      <c r="H73" s="63"/>
    </row>
    <row r="74" spans="1:8" ht="15.75" customHeight="1" x14ac:dyDescent="0.25">
      <c r="A74" s="76"/>
      <c r="B74" s="76"/>
      <c r="C74" s="76"/>
      <c r="D74" s="76"/>
      <c r="H74" s="63"/>
    </row>
    <row r="75" spans="1:8" ht="15.75" customHeight="1" x14ac:dyDescent="0.25">
      <c r="A75" s="76"/>
      <c r="B75" s="76"/>
      <c r="C75" s="76"/>
      <c r="D75" s="76"/>
      <c r="H75" s="63"/>
    </row>
    <row r="76" spans="1:8" ht="15.75" customHeight="1" x14ac:dyDescent="0.25">
      <c r="A76" s="76"/>
      <c r="B76" s="76"/>
      <c r="C76" s="76"/>
      <c r="D76" s="76"/>
      <c r="H76" s="63"/>
    </row>
    <row r="77" spans="1:8" ht="15.75" customHeight="1" x14ac:dyDescent="0.25">
      <c r="A77" s="76"/>
      <c r="B77" s="76"/>
      <c r="C77" s="76"/>
      <c r="D77" s="76"/>
      <c r="H77" s="63"/>
    </row>
    <row r="78" spans="1:8" ht="15.75" customHeight="1" x14ac:dyDescent="0.25">
      <c r="A78" s="76"/>
      <c r="B78" s="76"/>
      <c r="C78" s="76"/>
      <c r="D78" s="76"/>
      <c r="H78" s="63"/>
    </row>
    <row r="79" spans="1:8" ht="15.75" customHeight="1" x14ac:dyDescent="0.25">
      <c r="A79" s="76"/>
      <c r="B79" s="76"/>
      <c r="C79" s="76"/>
      <c r="D79" s="76"/>
      <c r="H79" s="63"/>
    </row>
    <row r="80" spans="1:8" ht="15.75" customHeight="1" x14ac:dyDescent="0.25">
      <c r="A80" s="76"/>
      <c r="B80" s="76"/>
      <c r="C80" s="76"/>
      <c r="D80" s="76"/>
      <c r="H80" s="63"/>
    </row>
    <row r="81" spans="1:8" ht="15.75" customHeight="1" x14ac:dyDescent="0.25">
      <c r="A81" s="76"/>
      <c r="B81" s="76"/>
      <c r="C81" s="76"/>
      <c r="D81" s="76"/>
      <c r="H81" s="63"/>
    </row>
    <row r="82" spans="1:8" ht="15.75" customHeight="1" x14ac:dyDescent="0.25">
      <c r="A82" s="76"/>
      <c r="B82" s="76"/>
      <c r="C82" s="76"/>
      <c r="D82" s="76"/>
      <c r="H82" s="63"/>
    </row>
    <row r="83" spans="1:8" ht="15.75" customHeight="1" x14ac:dyDescent="0.25">
      <c r="A83" s="76"/>
      <c r="B83" s="76"/>
      <c r="C83" s="76"/>
      <c r="D83" s="76"/>
      <c r="H83" s="63"/>
    </row>
    <row r="84" spans="1:8" ht="15.75" customHeight="1" x14ac:dyDescent="0.25">
      <c r="A84" s="76"/>
      <c r="B84" s="76"/>
      <c r="C84" s="76"/>
      <c r="D84" s="76"/>
      <c r="H84" s="63"/>
    </row>
    <row r="85" spans="1:8" ht="15.75" customHeight="1" x14ac:dyDescent="0.25">
      <c r="A85" s="76"/>
      <c r="B85" s="76"/>
      <c r="C85" s="76"/>
      <c r="D85" s="76"/>
      <c r="H85" s="63"/>
    </row>
    <row r="86" spans="1:8" ht="15.75" customHeight="1" x14ac:dyDescent="0.25">
      <c r="A86" s="76"/>
      <c r="B86" s="76"/>
      <c r="C86" s="76"/>
      <c r="D86" s="76"/>
      <c r="H86" s="63"/>
    </row>
    <row r="87" spans="1:8" ht="15.75" customHeight="1" x14ac:dyDescent="0.25">
      <c r="A87" s="76"/>
      <c r="B87" s="76"/>
      <c r="C87" s="76"/>
      <c r="D87" s="76"/>
      <c r="H87" s="63"/>
    </row>
    <row r="88" spans="1:8" ht="15.75" customHeight="1" x14ac:dyDescent="0.25">
      <c r="A88" s="76"/>
      <c r="B88" s="76"/>
      <c r="C88" s="76"/>
      <c r="D88" s="76"/>
      <c r="H88" s="63"/>
    </row>
    <row r="89" spans="1:8" ht="15.75" customHeight="1" x14ac:dyDescent="0.25">
      <c r="A89" s="76"/>
      <c r="B89" s="76"/>
      <c r="C89" s="76"/>
      <c r="D89" s="76"/>
      <c r="H89" s="63"/>
    </row>
    <row r="90" spans="1:8" ht="15.75" customHeight="1" x14ac:dyDescent="0.25">
      <c r="A90" s="76"/>
      <c r="B90" s="76"/>
      <c r="C90" s="76"/>
      <c r="D90" s="76"/>
      <c r="H90" s="63"/>
    </row>
    <row r="91" spans="1:8" ht="15.75" customHeight="1" x14ac:dyDescent="0.25">
      <c r="A91" s="76"/>
      <c r="B91" s="76"/>
      <c r="C91" s="76"/>
      <c r="D91" s="76"/>
      <c r="H91" s="63"/>
    </row>
    <row r="92" spans="1:8" ht="15.75" customHeight="1" x14ac:dyDescent="0.25">
      <c r="A92" s="76"/>
      <c r="B92" s="76"/>
      <c r="C92" s="76"/>
      <c r="D92" s="76"/>
      <c r="H92" s="63"/>
    </row>
    <row r="93" spans="1:8" ht="15.75" customHeight="1" x14ac:dyDescent="0.25">
      <c r="A93" s="76"/>
      <c r="B93" s="76"/>
      <c r="C93" s="76"/>
      <c r="D93" s="76"/>
      <c r="H93" s="63"/>
    </row>
    <row r="94" spans="1:8" ht="15.75" customHeight="1" x14ac:dyDescent="0.25">
      <c r="A94" s="76"/>
      <c r="B94" s="76"/>
      <c r="C94" s="76"/>
      <c r="D94" s="76"/>
      <c r="H94" s="63"/>
    </row>
    <row r="95" spans="1:8" ht="15.75" customHeight="1" x14ac:dyDescent="0.25">
      <c r="A95" s="76"/>
      <c r="B95" s="76"/>
      <c r="C95" s="76"/>
      <c r="D95" s="76"/>
      <c r="H95" s="63"/>
    </row>
    <row r="96" spans="1:8" ht="15.75" customHeight="1" x14ac:dyDescent="0.25">
      <c r="A96" s="76"/>
      <c r="B96" s="76"/>
      <c r="C96" s="76"/>
      <c r="D96" s="76"/>
      <c r="H96" s="63"/>
    </row>
    <row r="97" spans="1:8" ht="15.75" customHeight="1" x14ac:dyDescent="0.25">
      <c r="A97" s="76"/>
      <c r="B97" s="76"/>
      <c r="C97" s="76"/>
      <c r="D97" s="76"/>
      <c r="H97" s="63"/>
    </row>
    <row r="98" spans="1:8" ht="15.75" customHeight="1" x14ac:dyDescent="0.25">
      <c r="A98" s="76"/>
      <c r="B98" s="76"/>
      <c r="C98" s="76"/>
      <c r="D98" s="76"/>
      <c r="H98" s="63"/>
    </row>
    <row r="99" spans="1:8" ht="15.75" customHeight="1" x14ac:dyDescent="0.25">
      <c r="A99" s="76"/>
      <c r="B99" s="76"/>
      <c r="C99" s="76"/>
      <c r="D99" s="76"/>
      <c r="H99" s="63"/>
    </row>
    <row r="100" spans="1:8" ht="15.75" customHeight="1" x14ac:dyDescent="0.25">
      <c r="A100" s="76"/>
      <c r="B100" s="76"/>
      <c r="C100" s="76"/>
      <c r="D100" s="76"/>
      <c r="H100" s="63"/>
    </row>
    <row r="101" spans="1:8" ht="15.75" customHeight="1" x14ac:dyDescent="0.25">
      <c r="A101" s="76"/>
      <c r="B101" s="76"/>
      <c r="C101" s="76"/>
      <c r="D101" s="76"/>
      <c r="H101" s="63"/>
    </row>
    <row r="102" spans="1:8" ht="15.75" customHeight="1" x14ac:dyDescent="0.25">
      <c r="A102" s="76"/>
      <c r="B102" s="76"/>
      <c r="C102" s="76"/>
      <c r="D102" s="76"/>
      <c r="H102" s="63"/>
    </row>
    <row r="103" spans="1:8" ht="15.75" customHeight="1" x14ac:dyDescent="0.25">
      <c r="A103" s="76"/>
      <c r="B103" s="76"/>
      <c r="C103" s="76"/>
      <c r="D103" s="76"/>
      <c r="H103" s="63"/>
    </row>
    <row r="104" spans="1:8" ht="15.75" customHeight="1" x14ac:dyDescent="0.25">
      <c r="A104" s="76"/>
      <c r="B104" s="76"/>
      <c r="C104" s="76"/>
      <c r="D104" s="76"/>
      <c r="H104" s="63"/>
    </row>
    <row r="105" spans="1:8" ht="15.75" customHeight="1" x14ac:dyDescent="0.25">
      <c r="A105" s="76"/>
      <c r="B105" s="76"/>
      <c r="C105" s="76"/>
      <c r="D105" s="76"/>
      <c r="H105" s="63"/>
    </row>
    <row r="106" spans="1:8" ht="15.75" customHeight="1" x14ac:dyDescent="0.25">
      <c r="A106" s="76"/>
      <c r="B106" s="76"/>
      <c r="C106" s="76"/>
      <c r="D106" s="76"/>
      <c r="H106" s="63"/>
    </row>
    <row r="107" spans="1:8" ht="15.75" customHeight="1" x14ac:dyDescent="0.25">
      <c r="A107" s="76"/>
      <c r="B107" s="76"/>
      <c r="C107" s="76"/>
      <c r="D107" s="76"/>
      <c r="H107" s="63"/>
    </row>
    <row r="108" spans="1:8" ht="15.75" customHeight="1" x14ac:dyDescent="0.25">
      <c r="A108" s="76"/>
      <c r="B108" s="76"/>
      <c r="C108" s="76"/>
      <c r="D108" s="76"/>
      <c r="H108" s="63"/>
    </row>
    <row r="109" spans="1:8" ht="15.75" customHeight="1" x14ac:dyDescent="0.25">
      <c r="A109" s="76"/>
      <c r="B109" s="76"/>
      <c r="C109" s="76"/>
      <c r="D109" s="76"/>
      <c r="H109" s="63"/>
    </row>
    <row r="110" spans="1:8" ht="15.75" customHeight="1" x14ac:dyDescent="0.25">
      <c r="A110" s="76"/>
      <c r="B110" s="76"/>
      <c r="C110" s="76"/>
      <c r="D110" s="76"/>
      <c r="H110" s="63"/>
    </row>
    <row r="111" spans="1:8" ht="15.75" customHeight="1" x14ac:dyDescent="0.25">
      <c r="A111" s="76"/>
      <c r="B111" s="76"/>
      <c r="C111" s="76"/>
      <c r="D111" s="76"/>
      <c r="H111" s="63"/>
    </row>
    <row r="112" spans="1:8" ht="15.75" customHeight="1" x14ac:dyDescent="0.25">
      <c r="A112" s="76"/>
      <c r="B112" s="76"/>
      <c r="C112" s="76"/>
      <c r="D112" s="76"/>
      <c r="H112" s="63"/>
    </row>
    <row r="113" spans="1:8" ht="15.75" customHeight="1" x14ac:dyDescent="0.25">
      <c r="A113" s="76"/>
      <c r="B113" s="76"/>
      <c r="C113" s="76"/>
      <c r="D113" s="76"/>
      <c r="H113" s="63"/>
    </row>
    <row r="114" spans="1:8" ht="15.75" customHeight="1" x14ac:dyDescent="0.25">
      <c r="A114" s="76"/>
      <c r="B114" s="76"/>
      <c r="C114" s="76"/>
      <c r="D114" s="76"/>
      <c r="H114" s="63"/>
    </row>
    <row r="115" spans="1:8" ht="15.75" customHeight="1" x14ac:dyDescent="0.25">
      <c r="A115" s="76"/>
      <c r="B115" s="76"/>
      <c r="C115" s="76"/>
      <c r="D115" s="76"/>
      <c r="H115" s="63"/>
    </row>
    <row r="116" spans="1:8" ht="15.75" customHeight="1" x14ac:dyDescent="0.25">
      <c r="A116" s="76"/>
      <c r="B116" s="76"/>
      <c r="C116" s="76"/>
      <c r="D116" s="76"/>
      <c r="H116" s="63"/>
    </row>
    <row r="117" spans="1:8" ht="15.75" customHeight="1" x14ac:dyDescent="0.25">
      <c r="A117" s="76"/>
      <c r="B117" s="76"/>
      <c r="C117" s="76"/>
      <c r="D117" s="76"/>
      <c r="H117" s="63"/>
    </row>
    <row r="118" spans="1:8" ht="15.75" customHeight="1" x14ac:dyDescent="0.25">
      <c r="A118" s="76"/>
      <c r="B118" s="76"/>
      <c r="C118" s="76"/>
      <c r="D118" s="76"/>
      <c r="H118" s="63"/>
    </row>
    <row r="119" spans="1:8" ht="15.75" customHeight="1" x14ac:dyDescent="0.25">
      <c r="A119" s="76"/>
      <c r="B119" s="76"/>
      <c r="C119" s="76"/>
      <c r="D119" s="76"/>
      <c r="H119" s="63"/>
    </row>
    <row r="120" spans="1:8" ht="15.75" customHeight="1" x14ac:dyDescent="0.25">
      <c r="A120" s="76"/>
      <c r="B120" s="76"/>
      <c r="C120" s="76"/>
      <c r="D120" s="76"/>
      <c r="H120" s="63"/>
    </row>
    <row r="121" spans="1:8" ht="15.75" customHeight="1" x14ac:dyDescent="0.25">
      <c r="A121" s="76"/>
      <c r="B121" s="76"/>
      <c r="C121" s="76"/>
      <c r="D121" s="76"/>
      <c r="H121" s="63"/>
    </row>
    <row r="122" spans="1:8" ht="15.75" customHeight="1" x14ac:dyDescent="0.25">
      <c r="A122" s="76"/>
      <c r="B122" s="76"/>
      <c r="C122" s="76"/>
      <c r="D122" s="76"/>
      <c r="H122" s="63"/>
    </row>
    <row r="123" spans="1:8" ht="15.75" customHeight="1" x14ac:dyDescent="0.25">
      <c r="A123" s="76"/>
      <c r="B123" s="76"/>
      <c r="C123" s="76"/>
      <c r="D123" s="76"/>
      <c r="H123" s="63"/>
    </row>
    <row r="124" spans="1:8" ht="15.75" customHeight="1" x14ac:dyDescent="0.25">
      <c r="A124" s="76"/>
      <c r="B124" s="76"/>
      <c r="C124" s="76"/>
      <c r="D124" s="76"/>
      <c r="H124" s="63"/>
    </row>
    <row r="125" spans="1:8" ht="15.75" customHeight="1" x14ac:dyDescent="0.25">
      <c r="A125" s="76"/>
      <c r="B125" s="76"/>
      <c r="C125" s="76"/>
      <c r="D125" s="76"/>
      <c r="H125" s="63"/>
    </row>
    <row r="126" spans="1:8" ht="15.75" customHeight="1" x14ac:dyDescent="0.25">
      <c r="A126" s="76"/>
      <c r="B126" s="76"/>
      <c r="C126" s="76"/>
      <c r="D126" s="76"/>
      <c r="H126" s="63"/>
    </row>
    <row r="127" spans="1:8" ht="15.75" customHeight="1" x14ac:dyDescent="0.25">
      <c r="A127" s="76"/>
      <c r="B127" s="76"/>
      <c r="C127" s="76"/>
      <c r="D127" s="76"/>
      <c r="H127" s="63"/>
    </row>
    <row r="128" spans="1:8" ht="15.75" customHeight="1" x14ac:dyDescent="0.25">
      <c r="A128" s="76"/>
      <c r="B128" s="76"/>
      <c r="C128" s="76"/>
      <c r="D128" s="76"/>
      <c r="H128" s="63"/>
    </row>
    <row r="129" spans="1:8" ht="15.75" customHeight="1" x14ac:dyDescent="0.25">
      <c r="A129" s="76"/>
      <c r="B129" s="76"/>
      <c r="C129" s="76"/>
      <c r="D129" s="76"/>
      <c r="H129" s="63"/>
    </row>
    <row r="130" spans="1:8" ht="15.75" customHeight="1" x14ac:dyDescent="0.25">
      <c r="A130" s="76"/>
      <c r="B130" s="76"/>
      <c r="C130" s="76"/>
      <c r="D130" s="76"/>
      <c r="H130" s="63"/>
    </row>
    <row r="131" spans="1:8" ht="15.75" customHeight="1" x14ac:dyDescent="0.25">
      <c r="A131" s="76"/>
      <c r="B131" s="76"/>
      <c r="C131" s="76"/>
      <c r="D131" s="76"/>
      <c r="H131" s="63"/>
    </row>
    <row r="132" spans="1:8" ht="15.75" customHeight="1" x14ac:dyDescent="0.25">
      <c r="A132" s="76"/>
      <c r="B132" s="76"/>
      <c r="C132" s="76"/>
      <c r="D132" s="76"/>
      <c r="H132" s="63"/>
    </row>
    <row r="133" spans="1:8" ht="15.75" customHeight="1" x14ac:dyDescent="0.25">
      <c r="A133" s="76"/>
      <c r="B133" s="76"/>
      <c r="C133" s="76"/>
      <c r="D133" s="76"/>
      <c r="H133" s="63"/>
    </row>
    <row r="134" spans="1:8" ht="15.75" customHeight="1" x14ac:dyDescent="0.25">
      <c r="A134" s="76"/>
      <c r="B134" s="76"/>
      <c r="C134" s="76"/>
      <c r="D134" s="76"/>
      <c r="H134" s="63"/>
    </row>
    <row r="135" spans="1:8" ht="15.75" customHeight="1" x14ac:dyDescent="0.25">
      <c r="A135" s="76"/>
      <c r="B135" s="76"/>
      <c r="C135" s="76"/>
      <c r="D135" s="76"/>
      <c r="H135" s="63"/>
    </row>
    <row r="136" spans="1:8" ht="15.75" customHeight="1" x14ac:dyDescent="0.25">
      <c r="A136" s="76"/>
      <c r="B136" s="76"/>
      <c r="C136" s="76"/>
      <c r="D136" s="76"/>
      <c r="H136" s="63"/>
    </row>
    <row r="137" spans="1:8" ht="15.75" customHeight="1" x14ac:dyDescent="0.25">
      <c r="A137" s="76"/>
      <c r="B137" s="76"/>
      <c r="C137" s="76"/>
      <c r="D137" s="76"/>
      <c r="H137" s="63"/>
    </row>
    <row r="138" spans="1:8" ht="15.75" customHeight="1" x14ac:dyDescent="0.25">
      <c r="A138" s="76"/>
      <c r="B138" s="76"/>
      <c r="C138" s="76"/>
      <c r="D138" s="76"/>
      <c r="H138" s="63"/>
    </row>
    <row r="139" spans="1:8" ht="15.75" customHeight="1" x14ac:dyDescent="0.25">
      <c r="A139" s="76"/>
      <c r="B139" s="76"/>
      <c r="C139" s="76"/>
      <c r="D139" s="76"/>
      <c r="H139" s="63"/>
    </row>
    <row r="140" spans="1:8" ht="15.75" customHeight="1" x14ac:dyDescent="0.25">
      <c r="A140" s="76"/>
      <c r="B140" s="76"/>
      <c r="C140" s="76"/>
      <c r="D140" s="76"/>
      <c r="H140" s="63"/>
    </row>
    <row r="141" spans="1:8" ht="15.75" customHeight="1" x14ac:dyDescent="0.25">
      <c r="A141" s="76"/>
      <c r="B141" s="76"/>
      <c r="C141" s="76"/>
      <c r="D141" s="76"/>
      <c r="H141" s="63"/>
    </row>
    <row r="142" spans="1:8" ht="15.75" customHeight="1" x14ac:dyDescent="0.25">
      <c r="A142" s="76"/>
      <c r="B142" s="76"/>
      <c r="C142" s="76"/>
      <c r="D142" s="76"/>
      <c r="H142" s="63"/>
    </row>
    <row r="143" spans="1:8" ht="15.75" customHeight="1" x14ac:dyDescent="0.25">
      <c r="A143" s="76"/>
      <c r="B143" s="76"/>
      <c r="C143" s="76"/>
      <c r="D143" s="76"/>
      <c r="H143" s="63"/>
    </row>
    <row r="144" spans="1:8" ht="15.75" customHeight="1" x14ac:dyDescent="0.25">
      <c r="A144" s="76"/>
      <c r="B144" s="76"/>
      <c r="C144" s="76"/>
      <c r="D144" s="76"/>
      <c r="H144" s="63"/>
    </row>
    <row r="145" spans="1:8" ht="15.75" customHeight="1" x14ac:dyDescent="0.25">
      <c r="A145" s="76"/>
      <c r="B145" s="76"/>
      <c r="C145" s="76"/>
      <c r="D145" s="76"/>
      <c r="H145" s="63"/>
    </row>
    <row r="146" spans="1:8" ht="15.75" customHeight="1" x14ac:dyDescent="0.25">
      <c r="A146" s="76"/>
      <c r="B146" s="76"/>
      <c r="C146" s="76"/>
      <c r="D146" s="76"/>
      <c r="H146" s="63"/>
    </row>
    <row r="147" spans="1:8" ht="15.75" customHeight="1" x14ac:dyDescent="0.25">
      <c r="A147" s="76"/>
      <c r="B147" s="76"/>
      <c r="C147" s="76"/>
      <c r="D147" s="76"/>
      <c r="H147" s="63"/>
    </row>
    <row r="148" spans="1:8" ht="15.75" customHeight="1" x14ac:dyDescent="0.25">
      <c r="A148" s="76"/>
      <c r="B148" s="76"/>
      <c r="C148" s="76"/>
      <c r="D148" s="76"/>
      <c r="H148" s="63"/>
    </row>
    <row r="149" spans="1:8" ht="15.75" customHeight="1" x14ac:dyDescent="0.25">
      <c r="A149" s="76"/>
      <c r="B149" s="76"/>
      <c r="C149" s="76"/>
      <c r="D149" s="76"/>
      <c r="H149" s="63"/>
    </row>
    <row r="150" spans="1:8" ht="15.75" customHeight="1" x14ac:dyDescent="0.25">
      <c r="A150" s="76"/>
      <c r="B150" s="76"/>
      <c r="C150" s="76"/>
      <c r="D150" s="76"/>
      <c r="H150" s="63"/>
    </row>
    <row r="151" spans="1:8" ht="15.75" customHeight="1" x14ac:dyDescent="0.25">
      <c r="A151" s="76"/>
      <c r="B151" s="76"/>
      <c r="C151" s="76"/>
      <c r="D151" s="76"/>
      <c r="H151" s="63"/>
    </row>
    <row r="152" spans="1:8" ht="15.75" customHeight="1" x14ac:dyDescent="0.25">
      <c r="A152" s="76"/>
      <c r="B152" s="76"/>
      <c r="C152" s="76"/>
      <c r="D152" s="76"/>
      <c r="H152" s="63"/>
    </row>
    <row r="153" spans="1:8" ht="15.75" customHeight="1" x14ac:dyDescent="0.25">
      <c r="A153" s="76"/>
      <c r="B153" s="76"/>
      <c r="C153" s="76"/>
      <c r="D153" s="76"/>
      <c r="H153" s="63"/>
    </row>
    <row r="154" spans="1:8" ht="15.75" customHeight="1" x14ac:dyDescent="0.25">
      <c r="A154" s="76"/>
      <c r="B154" s="76"/>
      <c r="C154" s="76"/>
      <c r="D154" s="76"/>
      <c r="H154" s="63"/>
    </row>
    <row r="155" spans="1:8" ht="15.75" customHeight="1" x14ac:dyDescent="0.25">
      <c r="A155" s="76"/>
      <c r="B155" s="76"/>
      <c r="C155" s="76"/>
      <c r="D155" s="76"/>
      <c r="H155" s="63"/>
    </row>
    <row r="156" spans="1:8" ht="15.75" customHeight="1" x14ac:dyDescent="0.25">
      <c r="A156" s="76"/>
      <c r="B156" s="76"/>
      <c r="C156" s="76"/>
      <c r="D156" s="76"/>
      <c r="H156" s="63"/>
    </row>
    <row r="157" spans="1:8" ht="15.75" customHeight="1" x14ac:dyDescent="0.25">
      <c r="A157" s="76"/>
      <c r="B157" s="76"/>
      <c r="C157" s="76"/>
      <c r="D157" s="76"/>
      <c r="H157" s="63"/>
    </row>
    <row r="158" spans="1:8" ht="15.75" customHeight="1" x14ac:dyDescent="0.25">
      <c r="A158" s="76"/>
      <c r="B158" s="76"/>
      <c r="C158" s="76"/>
      <c r="D158" s="76"/>
      <c r="H158" s="63"/>
    </row>
    <row r="159" spans="1:8" ht="15.75" customHeight="1" x14ac:dyDescent="0.25">
      <c r="A159" s="76"/>
      <c r="B159" s="76"/>
      <c r="C159" s="76"/>
      <c r="D159" s="76"/>
      <c r="H159" s="63"/>
    </row>
    <row r="160" spans="1:8" ht="15.75" customHeight="1" x14ac:dyDescent="0.25">
      <c r="A160" s="76"/>
      <c r="B160" s="76"/>
      <c r="C160" s="76"/>
      <c r="D160" s="76"/>
      <c r="H160" s="63"/>
    </row>
    <row r="161" spans="1:8" ht="15.75" customHeight="1" x14ac:dyDescent="0.25">
      <c r="A161" s="76"/>
      <c r="B161" s="76"/>
      <c r="C161" s="76"/>
      <c r="D161" s="76"/>
      <c r="H161" s="63"/>
    </row>
    <row r="162" spans="1:8" ht="15.75" customHeight="1" x14ac:dyDescent="0.25">
      <c r="A162" s="76"/>
      <c r="B162" s="76"/>
      <c r="C162" s="76"/>
      <c r="D162" s="76"/>
      <c r="H162" s="63"/>
    </row>
    <row r="163" spans="1:8" ht="15.75" customHeight="1" x14ac:dyDescent="0.25">
      <c r="A163" s="76"/>
      <c r="B163" s="76"/>
      <c r="C163" s="76"/>
      <c r="D163" s="76"/>
      <c r="H163" s="63"/>
    </row>
    <row r="164" spans="1:8" ht="15.75" customHeight="1" x14ac:dyDescent="0.25">
      <c r="A164" s="76"/>
      <c r="B164" s="76"/>
      <c r="C164" s="76"/>
      <c r="D164" s="76"/>
      <c r="H164" s="63"/>
    </row>
    <row r="165" spans="1:8" ht="15.75" customHeight="1" x14ac:dyDescent="0.25">
      <c r="A165" s="76"/>
      <c r="B165" s="76"/>
      <c r="C165" s="76"/>
      <c r="D165" s="76"/>
      <c r="H165" s="63"/>
    </row>
    <row r="166" spans="1:8" ht="15.75" customHeight="1" x14ac:dyDescent="0.25">
      <c r="A166" s="76"/>
      <c r="B166" s="76"/>
      <c r="C166" s="76"/>
      <c r="D166" s="76"/>
      <c r="H166" s="63"/>
    </row>
    <row r="167" spans="1:8" ht="15.75" customHeight="1" x14ac:dyDescent="0.25">
      <c r="A167" s="76"/>
      <c r="B167" s="76"/>
      <c r="C167" s="76"/>
      <c r="D167" s="76"/>
      <c r="H167" s="63"/>
    </row>
    <row r="168" spans="1:8" ht="15.75" customHeight="1" x14ac:dyDescent="0.25">
      <c r="A168" s="76"/>
      <c r="B168" s="76"/>
      <c r="C168" s="76"/>
      <c r="D168" s="76"/>
      <c r="H168" s="63"/>
    </row>
    <row r="169" spans="1:8" ht="15.75" customHeight="1" x14ac:dyDescent="0.25">
      <c r="A169" s="76"/>
      <c r="B169" s="76"/>
      <c r="C169" s="76"/>
      <c r="D169" s="76"/>
      <c r="H169" s="63"/>
    </row>
    <row r="170" spans="1:8" ht="15.75" customHeight="1" x14ac:dyDescent="0.25">
      <c r="A170" s="76"/>
      <c r="B170" s="76"/>
      <c r="C170" s="76"/>
      <c r="D170" s="76"/>
      <c r="H170" s="63"/>
    </row>
    <row r="171" spans="1:8" ht="15.75" customHeight="1" x14ac:dyDescent="0.25">
      <c r="A171" s="76"/>
      <c r="B171" s="76"/>
      <c r="C171" s="76"/>
      <c r="D171" s="76"/>
      <c r="H171" s="63"/>
    </row>
    <row r="172" spans="1:8" ht="15.75" customHeight="1" x14ac:dyDescent="0.25">
      <c r="A172" s="76"/>
      <c r="B172" s="76"/>
      <c r="C172" s="76"/>
      <c r="D172" s="76"/>
      <c r="H172" s="63"/>
    </row>
    <row r="173" spans="1:8" ht="15.75" customHeight="1" x14ac:dyDescent="0.25">
      <c r="A173" s="76"/>
      <c r="B173" s="76"/>
      <c r="C173" s="76"/>
      <c r="D173" s="76"/>
      <c r="H173" s="63"/>
    </row>
    <row r="174" spans="1:8" ht="15.75" customHeight="1" x14ac:dyDescent="0.25">
      <c r="A174" s="76"/>
      <c r="B174" s="76"/>
      <c r="C174" s="76"/>
      <c r="D174" s="76"/>
      <c r="H174" s="63"/>
    </row>
    <row r="175" spans="1:8" ht="15.75" customHeight="1" x14ac:dyDescent="0.25">
      <c r="A175" s="76"/>
      <c r="B175" s="76"/>
      <c r="C175" s="76"/>
      <c r="D175" s="76"/>
      <c r="H175" s="63"/>
    </row>
    <row r="176" spans="1:8" ht="15.75" customHeight="1" x14ac:dyDescent="0.25">
      <c r="A176" s="76"/>
      <c r="B176" s="76"/>
      <c r="C176" s="76"/>
      <c r="D176" s="76"/>
      <c r="H176" s="63"/>
    </row>
    <row r="177" spans="1:8" ht="15.75" customHeight="1" x14ac:dyDescent="0.25">
      <c r="A177" s="76"/>
      <c r="B177" s="76"/>
      <c r="C177" s="76"/>
      <c r="D177" s="76"/>
      <c r="H177" s="63"/>
    </row>
    <row r="178" spans="1:8" ht="15.75" customHeight="1" x14ac:dyDescent="0.25">
      <c r="A178" s="76"/>
      <c r="B178" s="76"/>
      <c r="C178" s="76"/>
      <c r="D178" s="76"/>
      <c r="H178" s="63"/>
    </row>
    <row r="179" spans="1:8" ht="15.75" customHeight="1" x14ac:dyDescent="0.25">
      <c r="A179" s="76"/>
      <c r="B179" s="76"/>
      <c r="C179" s="76"/>
      <c r="D179" s="76"/>
      <c r="H179" s="63"/>
    </row>
    <row r="180" spans="1:8" ht="15.75" customHeight="1" x14ac:dyDescent="0.25">
      <c r="A180" s="76"/>
      <c r="B180" s="76"/>
      <c r="C180" s="76"/>
      <c r="D180" s="76"/>
      <c r="H180" s="63"/>
    </row>
    <row r="181" spans="1:8" ht="15.75" customHeight="1" x14ac:dyDescent="0.25">
      <c r="A181" s="76"/>
      <c r="B181" s="76"/>
      <c r="C181" s="76"/>
      <c r="D181" s="76"/>
      <c r="H181" s="63"/>
    </row>
    <row r="182" spans="1:8" ht="15.75" customHeight="1" x14ac:dyDescent="0.25">
      <c r="A182" s="76"/>
      <c r="B182" s="76"/>
      <c r="C182" s="76"/>
      <c r="D182" s="76"/>
      <c r="H182" s="63"/>
    </row>
    <row r="183" spans="1:8" ht="15.75" customHeight="1" x14ac:dyDescent="0.25">
      <c r="A183" s="76"/>
      <c r="B183" s="76"/>
      <c r="C183" s="76"/>
      <c r="D183" s="76"/>
      <c r="H183" s="63"/>
    </row>
    <row r="184" spans="1:8" ht="15.75" customHeight="1" x14ac:dyDescent="0.25">
      <c r="A184" s="76"/>
      <c r="B184" s="76"/>
      <c r="C184" s="76"/>
      <c r="D184" s="76"/>
      <c r="H184" s="63"/>
    </row>
    <row r="185" spans="1:8" ht="15.75" customHeight="1" x14ac:dyDescent="0.25">
      <c r="A185" s="76"/>
      <c r="B185" s="76"/>
      <c r="C185" s="76"/>
      <c r="D185" s="76"/>
      <c r="H185" s="63"/>
    </row>
    <row r="186" spans="1:8" ht="15.75" customHeight="1" x14ac:dyDescent="0.25">
      <c r="A186" s="76"/>
      <c r="B186" s="76"/>
      <c r="C186" s="76"/>
      <c r="D186" s="76"/>
      <c r="H186" s="63"/>
    </row>
    <row r="187" spans="1:8" ht="15.75" customHeight="1" x14ac:dyDescent="0.25">
      <c r="A187" s="76"/>
      <c r="B187" s="76"/>
      <c r="C187" s="76"/>
      <c r="D187" s="76"/>
      <c r="H187" s="63"/>
    </row>
    <row r="188" spans="1:8" ht="15.75" customHeight="1" x14ac:dyDescent="0.25">
      <c r="A188" s="76"/>
      <c r="B188" s="76"/>
      <c r="C188" s="76"/>
      <c r="D188" s="76"/>
      <c r="H188" s="63"/>
    </row>
    <row r="189" spans="1:8" ht="15.75" customHeight="1" x14ac:dyDescent="0.25">
      <c r="A189" s="76"/>
      <c r="B189" s="76"/>
      <c r="C189" s="76"/>
      <c r="D189" s="76"/>
      <c r="H189" s="63"/>
    </row>
    <row r="190" spans="1:8" ht="15.75" customHeight="1" x14ac:dyDescent="0.25">
      <c r="A190" s="76"/>
      <c r="B190" s="76"/>
      <c r="C190" s="76"/>
      <c r="D190" s="76"/>
      <c r="H190" s="63"/>
    </row>
    <row r="191" spans="1:8" ht="15.75" customHeight="1" x14ac:dyDescent="0.25">
      <c r="A191" s="76"/>
      <c r="B191" s="76"/>
      <c r="C191" s="76"/>
      <c r="D191" s="76"/>
      <c r="H191" s="63"/>
    </row>
    <row r="192" spans="1:8" ht="15.75" customHeight="1" x14ac:dyDescent="0.25">
      <c r="A192" s="76"/>
      <c r="B192" s="76"/>
      <c r="C192" s="76"/>
      <c r="D192" s="76"/>
      <c r="H192" s="63"/>
    </row>
    <row r="193" spans="1:8" ht="15.75" customHeight="1" x14ac:dyDescent="0.25">
      <c r="A193" s="76"/>
      <c r="B193" s="76"/>
      <c r="C193" s="76"/>
      <c r="D193" s="76"/>
      <c r="H193" s="63"/>
    </row>
    <row r="194" spans="1:8" ht="15.75" customHeight="1" x14ac:dyDescent="0.25">
      <c r="A194" s="76"/>
      <c r="B194" s="76"/>
      <c r="C194" s="76"/>
      <c r="D194" s="76"/>
      <c r="H194" s="63"/>
    </row>
    <row r="195" spans="1:8" ht="15.75" customHeight="1" x14ac:dyDescent="0.25">
      <c r="A195" s="76"/>
      <c r="B195" s="76"/>
      <c r="C195" s="76"/>
      <c r="D195" s="76"/>
      <c r="H195" s="63"/>
    </row>
    <row r="196" spans="1:8" ht="15.75" customHeight="1" x14ac:dyDescent="0.25">
      <c r="A196" s="76"/>
      <c r="B196" s="76"/>
      <c r="C196" s="76"/>
      <c r="D196" s="76"/>
      <c r="H196" s="63"/>
    </row>
    <row r="197" spans="1:8" ht="15.75" customHeight="1" x14ac:dyDescent="0.25">
      <c r="A197" s="76"/>
      <c r="B197" s="76"/>
      <c r="C197" s="76"/>
      <c r="D197" s="76"/>
      <c r="H197" s="63"/>
    </row>
    <row r="198" spans="1:8" ht="15.75" customHeight="1" x14ac:dyDescent="0.25">
      <c r="A198" s="76"/>
      <c r="B198" s="76"/>
      <c r="C198" s="76"/>
      <c r="D198" s="76"/>
      <c r="H198" s="63"/>
    </row>
    <row r="199" spans="1:8" ht="15.75" customHeight="1" x14ac:dyDescent="0.25">
      <c r="A199" s="76"/>
      <c r="B199" s="76"/>
      <c r="C199" s="76"/>
      <c r="D199" s="76"/>
      <c r="H199" s="63"/>
    </row>
    <row r="200" spans="1:8" ht="15.75" customHeight="1" x14ac:dyDescent="0.25">
      <c r="A200" s="76"/>
      <c r="B200" s="76"/>
      <c r="C200" s="76"/>
      <c r="D200" s="76"/>
      <c r="H200" s="63"/>
    </row>
    <row r="201" spans="1:8" ht="15.75" customHeight="1" x14ac:dyDescent="0.25">
      <c r="A201" s="76"/>
      <c r="B201" s="76"/>
      <c r="C201" s="76"/>
      <c r="D201" s="76"/>
      <c r="H201" s="63"/>
    </row>
    <row r="202" spans="1:8" ht="15.75" customHeight="1" x14ac:dyDescent="0.25">
      <c r="A202" s="76"/>
      <c r="B202" s="76"/>
      <c r="C202" s="76"/>
      <c r="D202" s="76"/>
      <c r="H202" s="63"/>
    </row>
    <row r="203" spans="1:8" ht="15.75" customHeight="1" x14ac:dyDescent="0.25">
      <c r="A203" s="76"/>
      <c r="B203" s="76"/>
      <c r="C203" s="76"/>
      <c r="D203" s="76"/>
      <c r="H203" s="63"/>
    </row>
    <row r="204" spans="1:8" ht="15.75" customHeight="1" x14ac:dyDescent="0.25">
      <c r="A204" s="76"/>
      <c r="B204" s="76"/>
      <c r="C204" s="76"/>
      <c r="D204" s="76"/>
      <c r="H204" s="63"/>
    </row>
    <row r="205" spans="1:8" ht="15.75" customHeight="1" x14ac:dyDescent="0.25">
      <c r="A205" s="76"/>
      <c r="B205" s="76"/>
      <c r="C205" s="76"/>
      <c r="D205" s="76"/>
      <c r="H205" s="63"/>
    </row>
    <row r="206" spans="1:8" ht="15.75" customHeight="1" x14ac:dyDescent="0.25">
      <c r="A206" s="76"/>
      <c r="B206" s="76"/>
      <c r="C206" s="76"/>
      <c r="D206" s="76"/>
      <c r="H206" s="63"/>
    </row>
    <row r="207" spans="1:8" ht="15.75" customHeight="1" x14ac:dyDescent="0.25">
      <c r="A207" s="76"/>
      <c r="B207" s="76"/>
      <c r="C207" s="76"/>
      <c r="D207" s="76"/>
      <c r="H207" s="63"/>
    </row>
    <row r="208" spans="1:8" ht="15.75" customHeight="1" x14ac:dyDescent="0.25">
      <c r="A208" s="76"/>
      <c r="B208" s="76"/>
      <c r="C208" s="76"/>
      <c r="D208" s="76"/>
      <c r="H208" s="63"/>
    </row>
    <row r="209" spans="1:8" ht="15.75" customHeight="1" x14ac:dyDescent="0.25">
      <c r="A209" s="76"/>
      <c r="B209" s="76"/>
      <c r="C209" s="76"/>
      <c r="D209" s="76"/>
      <c r="H209" s="63"/>
    </row>
    <row r="210" spans="1:8" ht="15.75" customHeight="1" x14ac:dyDescent="0.25">
      <c r="A210" s="76"/>
      <c r="B210" s="76"/>
      <c r="C210" s="76"/>
      <c r="D210" s="76"/>
      <c r="H210" s="63"/>
    </row>
    <row r="211" spans="1:8" ht="15.75" customHeight="1" x14ac:dyDescent="0.25">
      <c r="A211" s="76"/>
      <c r="B211" s="76"/>
      <c r="C211" s="76"/>
      <c r="D211" s="76"/>
      <c r="H211" s="63"/>
    </row>
    <row r="212" spans="1:8" ht="15.75" customHeight="1" x14ac:dyDescent="0.25">
      <c r="A212" s="76"/>
      <c r="B212" s="76"/>
      <c r="C212" s="76"/>
      <c r="D212" s="76"/>
      <c r="H212" s="63"/>
    </row>
    <row r="213" spans="1:8" ht="15.75" customHeight="1" x14ac:dyDescent="0.25">
      <c r="A213" s="76"/>
      <c r="B213" s="76"/>
      <c r="C213" s="76"/>
      <c r="D213" s="76"/>
      <c r="H213" s="63"/>
    </row>
    <row r="214" spans="1:8" ht="15.75" customHeight="1" x14ac:dyDescent="0.25">
      <c r="A214" s="76"/>
      <c r="B214" s="76"/>
      <c r="C214" s="76"/>
      <c r="D214" s="76"/>
      <c r="H214" s="63"/>
    </row>
    <row r="215" spans="1:8" ht="15.75" customHeight="1" x14ac:dyDescent="0.25">
      <c r="A215" s="76"/>
      <c r="B215" s="76"/>
      <c r="C215" s="76"/>
      <c r="D215" s="76"/>
      <c r="H215" s="63"/>
    </row>
    <row r="216" spans="1:8" ht="15.75" customHeight="1" x14ac:dyDescent="0.25">
      <c r="A216" s="76"/>
      <c r="B216" s="76"/>
      <c r="C216" s="76"/>
      <c r="D216" s="76"/>
      <c r="H216" s="63"/>
    </row>
    <row r="217" spans="1:8" ht="15.75" customHeight="1" x14ac:dyDescent="0.25">
      <c r="A217" s="76"/>
      <c r="B217" s="76"/>
      <c r="C217" s="76"/>
      <c r="D217" s="76"/>
      <c r="H217" s="63"/>
    </row>
    <row r="218" spans="1:8" ht="15.75" customHeight="1" x14ac:dyDescent="0.25">
      <c r="A218" s="76"/>
      <c r="B218" s="76"/>
      <c r="C218" s="76"/>
      <c r="D218" s="76"/>
      <c r="H218" s="63"/>
    </row>
    <row r="219" spans="1:8" ht="15.75" customHeight="1" x14ac:dyDescent="0.25">
      <c r="A219" s="76"/>
      <c r="B219" s="76"/>
      <c r="C219" s="76"/>
      <c r="D219" s="76"/>
      <c r="H219" s="63"/>
    </row>
    <row r="220" spans="1:8" ht="15.75" customHeight="1" x14ac:dyDescent="0.25">
      <c r="A220" s="76"/>
      <c r="B220" s="76"/>
      <c r="C220" s="76"/>
      <c r="D220" s="76"/>
      <c r="H220" s="63"/>
    </row>
    <row r="221" spans="1:8" ht="15.75" customHeight="1" x14ac:dyDescent="0.25">
      <c r="A221" s="76"/>
      <c r="B221" s="76"/>
      <c r="C221" s="76"/>
      <c r="D221" s="76"/>
      <c r="H221" s="63"/>
    </row>
    <row r="222" spans="1:8" ht="15.75" customHeight="1" x14ac:dyDescent="0.25">
      <c r="A222" s="76"/>
      <c r="B222" s="76"/>
      <c r="C222" s="76"/>
      <c r="D222" s="76"/>
      <c r="H222" s="63"/>
    </row>
    <row r="223" spans="1:8" ht="15.75" customHeight="1" x14ac:dyDescent="0.25">
      <c r="A223" s="76"/>
      <c r="B223" s="76"/>
      <c r="C223" s="76"/>
      <c r="D223" s="76"/>
      <c r="H223" s="63"/>
    </row>
    <row r="224" spans="1:8" ht="15.75" customHeight="1" x14ac:dyDescent="0.25">
      <c r="A224" s="76"/>
      <c r="B224" s="76"/>
      <c r="C224" s="76"/>
      <c r="D224" s="76"/>
      <c r="H224" s="63"/>
    </row>
    <row r="225" spans="1:8" ht="15.75" customHeight="1" x14ac:dyDescent="0.25">
      <c r="A225" s="76"/>
      <c r="B225" s="76"/>
      <c r="C225" s="76"/>
      <c r="D225" s="76"/>
      <c r="H225" s="63"/>
    </row>
    <row r="226" spans="1:8" ht="15.75" customHeight="1" x14ac:dyDescent="0.25">
      <c r="A226" s="76"/>
      <c r="B226" s="76"/>
      <c r="C226" s="76"/>
      <c r="D226" s="76"/>
      <c r="H226" s="63"/>
    </row>
    <row r="227" spans="1:8" ht="15.75" customHeight="1" x14ac:dyDescent="0.25">
      <c r="A227" s="76"/>
      <c r="B227" s="76"/>
      <c r="C227" s="76"/>
      <c r="D227" s="76"/>
      <c r="H227" s="63"/>
    </row>
    <row r="228" spans="1:8" ht="15.75" customHeight="1" x14ac:dyDescent="0.25">
      <c r="A228" s="76"/>
      <c r="B228" s="76"/>
      <c r="C228" s="76"/>
      <c r="D228" s="76"/>
      <c r="H228" s="63"/>
    </row>
    <row r="229" spans="1:8" ht="15.75" customHeight="1" x14ac:dyDescent="0.25">
      <c r="A229" s="76"/>
      <c r="B229" s="76"/>
      <c r="C229" s="76"/>
      <c r="D229" s="76"/>
      <c r="H229" s="63"/>
    </row>
    <row r="230" spans="1:8" ht="15.75" customHeight="1" x14ac:dyDescent="0.25">
      <c r="A230" s="76"/>
      <c r="B230" s="76"/>
      <c r="C230" s="76"/>
      <c r="D230" s="76"/>
      <c r="H230" s="63"/>
    </row>
    <row r="231" spans="1:8" ht="15.75" customHeight="1" x14ac:dyDescent="0.25">
      <c r="A231" s="76"/>
      <c r="B231" s="76"/>
      <c r="C231" s="76"/>
      <c r="D231" s="76"/>
      <c r="H231" s="63"/>
    </row>
    <row r="232" spans="1:8" ht="15.75" customHeight="1" x14ac:dyDescent="0.25">
      <c r="A232" s="76"/>
      <c r="B232" s="76"/>
      <c r="C232" s="76"/>
      <c r="D232" s="76"/>
      <c r="H232" s="63"/>
    </row>
    <row r="233" spans="1:8" ht="15.75" customHeight="1" x14ac:dyDescent="0.25">
      <c r="A233" s="76"/>
      <c r="B233" s="76"/>
      <c r="C233" s="76"/>
      <c r="D233" s="76"/>
      <c r="H233" s="63"/>
    </row>
    <row r="234" spans="1:8" ht="15.75" customHeight="1" x14ac:dyDescent="0.25">
      <c r="A234" s="76"/>
      <c r="B234" s="76"/>
      <c r="C234" s="76"/>
      <c r="D234" s="76"/>
      <c r="H234" s="63"/>
    </row>
    <row r="235" spans="1:8" ht="15.75" customHeight="1" x14ac:dyDescent="0.25">
      <c r="A235" s="76"/>
      <c r="B235" s="76"/>
      <c r="C235" s="76"/>
      <c r="D235" s="76"/>
      <c r="H235" s="63"/>
    </row>
    <row r="236" spans="1:8" ht="15.75" customHeight="1" x14ac:dyDescent="0.25">
      <c r="A236" s="76"/>
      <c r="B236" s="76"/>
      <c r="C236" s="76"/>
      <c r="D236" s="76"/>
      <c r="H236" s="63"/>
    </row>
    <row r="237" spans="1:8" ht="15.75" customHeight="1" x14ac:dyDescent="0.25">
      <c r="A237" s="76"/>
      <c r="B237" s="76"/>
      <c r="C237" s="76"/>
      <c r="D237" s="76"/>
      <c r="H237" s="63"/>
    </row>
    <row r="238" spans="1:8" ht="15.75" customHeight="1" x14ac:dyDescent="0.25">
      <c r="A238" s="76"/>
      <c r="B238" s="76"/>
      <c r="C238" s="76"/>
      <c r="D238" s="76"/>
      <c r="H238" s="63"/>
    </row>
    <row r="239" spans="1:8" ht="15.75" customHeight="1" x14ac:dyDescent="0.25">
      <c r="A239" s="76"/>
      <c r="B239" s="76"/>
      <c r="C239" s="76"/>
      <c r="D239" s="76"/>
      <c r="H239" s="63"/>
    </row>
    <row r="240" spans="1:8" ht="15.75" customHeight="1" x14ac:dyDescent="0.25">
      <c r="A240" s="76"/>
      <c r="B240" s="76"/>
      <c r="C240" s="76"/>
      <c r="D240" s="76"/>
      <c r="H240" s="63"/>
    </row>
    <row r="241" spans="1:8" ht="15.75" customHeight="1" x14ac:dyDescent="0.25">
      <c r="A241" s="76"/>
      <c r="B241" s="76"/>
      <c r="C241" s="76"/>
      <c r="D241" s="76"/>
      <c r="H241" s="63"/>
    </row>
    <row r="242" spans="1:8" ht="15.75" customHeight="1" x14ac:dyDescent="0.25">
      <c r="A242" s="76"/>
      <c r="B242" s="76"/>
      <c r="C242" s="76"/>
      <c r="D242" s="76"/>
      <c r="H242" s="63"/>
    </row>
    <row r="243" spans="1:8" ht="15.75" customHeight="1" x14ac:dyDescent="0.25">
      <c r="A243" s="76"/>
      <c r="B243" s="76"/>
      <c r="C243" s="76"/>
      <c r="D243" s="76"/>
      <c r="H243" s="63"/>
    </row>
    <row r="244" spans="1:8" ht="15.75" customHeight="1" x14ac:dyDescent="0.25">
      <c r="A244" s="76"/>
      <c r="B244" s="76"/>
      <c r="C244" s="76"/>
      <c r="D244" s="76"/>
      <c r="H244" s="63"/>
    </row>
    <row r="245" spans="1:8" ht="15.75" customHeight="1" x14ac:dyDescent="0.25">
      <c r="A245" s="76"/>
      <c r="B245" s="76"/>
      <c r="C245" s="76"/>
      <c r="D245" s="76"/>
      <c r="H245" s="63"/>
    </row>
    <row r="246" spans="1:8" ht="15.75" customHeight="1" x14ac:dyDescent="0.25">
      <c r="A246" s="76"/>
      <c r="B246" s="76"/>
      <c r="C246" s="76"/>
      <c r="D246" s="76"/>
      <c r="H246" s="63"/>
    </row>
    <row r="247" spans="1:8" ht="15.75" customHeight="1" x14ac:dyDescent="0.25">
      <c r="A247" s="76"/>
      <c r="B247" s="76"/>
      <c r="C247" s="76"/>
      <c r="D247" s="76"/>
      <c r="H247" s="63"/>
    </row>
    <row r="248" spans="1:8" ht="15.75" customHeight="1" x14ac:dyDescent="0.25">
      <c r="A248" s="76"/>
      <c r="B248" s="76"/>
      <c r="C248" s="76"/>
      <c r="D248" s="76"/>
      <c r="H248" s="63"/>
    </row>
    <row r="249" spans="1:8" ht="15.75" customHeight="1" x14ac:dyDescent="0.25">
      <c r="A249" s="76"/>
      <c r="B249" s="76"/>
      <c r="C249" s="76"/>
      <c r="D249" s="76"/>
      <c r="H249" s="63"/>
    </row>
    <row r="250" spans="1:8" ht="15.75" customHeight="1" x14ac:dyDescent="0.25">
      <c r="A250" s="76"/>
      <c r="B250" s="76"/>
      <c r="C250" s="76"/>
      <c r="D250" s="76"/>
      <c r="H250" s="63"/>
    </row>
    <row r="251" spans="1:8" ht="15.75" customHeight="1" x14ac:dyDescent="0.25">
      <c r="A251" s="76"/>
      <c r="B251" s="76"/>
      <c r="C251" s="76"/>
      <c r="D251" s="76"/>
      <c r="H251" s="63"/>
    </row>
    <row r="252" spans="1:8" ht="15.75" customHeight="1" x14ac:dyDescent="0.25">
      <c r="A252" s="76"/>
      <c r="B252" s="76"/>
      <c r="C252" s="76"/>
      <c r="D252" s="76"/>
      <c r="H252" s="63"/>
    </row>
    <row r="253" spans="1:8" ht="15.75" customHeight="1" x14ac:dyDescent="0.25">
      <c r="A253" s="76"/>
      <c r="B253" s="76"/>
      <c r="C253" s="76"/>
      <c r="D253" s="76"/>
      <c r="H253" s="63"/>
    </row>
    <row r="254" spans="1:8" ht="15.75" customHeight="1" x14ac:dyDescent="0.25">
      <c r="A254" s="76"/>
      <c r="B254" s="76"/>
      <c r="C254" s="76"/>
      <c r="D254" s="76"/>
      <c r="H254" s="63"/>
    </row>
    <row r="255" spans="1:8" ht="15.75" customHeight="1" x14ac:dyDescent="0.25">
      <c r="A255" s="76"/>
      <c r="B255" s="76"/>
      <c r="C255" s="76"/>
      <c r="D255" s="76"/>
      <c r="H255" s="63"/>
    </row>
    <row r="256" spans="1:8" ht="15.75" customHeight="1" x14ac:dyDescent="0.25">
      <c r="A256" s="76"/>
      <c r="B256" s="76"/>
      <c r="C256" s="76"/>
      <c r="D256" s="76"/>
      <c r="H256" s="63"/>
    </row>
    <row r="257" spans="1:8" ht="15.75" customHeight="1" x14ac:dyDescent="0.25">
      <c r="A257" s="76"/>
      <c r="B257" s="76"/>
      <c r="C257" s="76"/>
      <c r="D257" s="76"/>
      <c r="H257" s="63"/>
    </row>
    <row r="258" spans="1:8" ht="15.75" customHeight="1" x14ac:dyDescent="0.25">
      <c r="A258" s="76"/>
      <c r="B258" s="76"/>
      <c r="C258" s="76"/>
      <c r="D258" s="76"/>
      <c r="H258" s="63"/>
    </row>
    <row r="259" spans="1:8" ht="15.75" customHeight="1" x14ac:dyDescent="0.25">
      <c r="A259" s="76"/>
      <c r="B259" s="76"/>
      <c r="C259" s="76"/>
      <c r="D259" s="76"/>
      <c r="H259" s="63"/>
    </row>
    <row r="260" spans="1:8" ht="15.75" customHeight="1" x14ac:dyDescent="0.25">
      <c r="A260" s="76"/>
      <c r="B260" s="76"/>
      <c r="C260" s="76"/>
      <c r="D260" s="76"/>
      <c r="H260" s="63"/>
    </row>
    <row r="261" spans="1:8" ht="15.75" customHeight="1" x14ac:dyDescent="0.25">
      <c r="A261" s="76"/>
      <c r="B261" s="76"/>
      <c r="C261" s="76"/>
      <c r="D261" s="76"/>
      <c r="H261" s="63"/>
    </row>
    <row r="262" spans="1:8" ht="15.75" customHeight="1" x14ac:dyDescent="0.25">
      <c r="A262" s="76"/>
      <c r="B262" s="76"/>
      <c r="C262" s="76"/>
      <c r="D262" s="76"/>
      <c r="H262" s="63"/>
    </row>
    <row r="263" spans="1:8" ht="15.75" customHeight="1" x14ac:dyDescent="0.25">
      <c r="A263" s="76"/>
      <c r="B263" s="76"/>
      <c r="C263" s="76"/>
      <c r="D263" s="76"/>
      <c r="H263" s="63"/>
    </row>
    <row r="264" spans="1:8" ht="15.75" customHeight="1" x14ac:dyDescent="0.25">
      <c r="A264" s="76"/>
      <c r="B264" s="76"/>
      <c r="C264" s="76"/>
      <c r="D264" s="76"/>
      <c r="H264" s="63"/>
    </row>
    <row r="265" spans="1:8" ht="15.75" customHeight="1" x14ac:dyDescent="0.25">
      <c r="A265" s="76"/>
      <c r="B265" s="76"/>
      <c r="C265" s="76"/>
      <c r="D265" s="76"/>
      <c r="H265" s="63"/>
    </row>
    <row r="266" spans="1:8" ht="15.75" customHeight="1" x14ac:dyDescent="0.25">
      <c r="A266" s="76"/>
      <c r="B266" s="76"/>
      <c r="C266" s="76"/>
      <c r="D266" s="76"/>
      <c r="H266" s="63"/>
    </row>
    <row r="267" spans="1:8" ht="15.75" customHeight="1" x14ac:dyDescent="0.25">
      <c r="A267" s="76"/>
      <c r="B267" s="76"/>
      <c r="C267" s="76"/>
      <c r="D267" s="76"/>
      <c r="H267" s="63"/>
    </row>
    <row r="268" spans="1:8" ht="15.75" customHeight="1" x14ac:dyDescent="0.25">
      <c r="A268" s="76"/>
      <c r="B268" s="76"/>
      <c r="C268" s="76"/>
      <c r="D268" s="76"/>
      <c r="H268" s="63"/>
    </row>
    <row r="269" spans="1:8" ht="15.75" customHeight="1" x14ac:dyDescent="0.25">
      <c r="A269" s="76"/>
      <c r="B269" s="76"/>
      <c r="C269" s="76"/>
      <c r="D269" s="76"/>
      <c r="H269" s="63"/>
    </row>
    <row r="270" spans="1:8" ht="15.75" customHeight="1" x14ac:dyDescent="0.25">
      <c r="A270" s="76"/>
      <c r="B270" s="76"/>
      <c r="C270" s="76"/>
      <c r="D270" s="76"/>
      <c r="H270" s="63"/>
    </row>
    <row r="271" spans="1:8" ht="15.75" customHeight="1" x14ac:dyDescent="0.25">
      <c r="A271" s="76"/>
      <c r="B271" s="76"/>
      <c r="C271" s="76"/>
      <c r="D271" s="76"/>
      <c r="H271" s="63"/>
    </row>
    <row r="272" spans="1:8" ht="15.75" customHeight="1" x14ac:dyDescent="0.25">
      <c r="A272" s="76"/>
      <c r="B272" s="76"/>
      <c r="C272" s="76"/>
      <c r="D272" s="76"/>
      <c r="H272" s="63"/>
    </row>
    <row r="273" spans="1:8" ht="15.75" customHeight="1" x14ac:dyDescent="0.25">
      <c r="A273" s="76"/>
      <c r="B273" s="76"/>
      <c r="C273" s="76"/>
      <c r="D273" s="76"/>
      <c r="H273" s="63"/>
    </row>
    <row r="274" spans="1:8" ht="15.75" customHeight="1" x14ac:dyDescent="0.25">
      <c r="A274" s="76"/>
      <c r="B274" s="76"/>
      <c r="C274" s="76"/>
      <c r="D274" s="76"/>
      <c r="H274" s="63"/>
    </row>
    <row r="275" spans="1:8" ht="15.75" customHeight="1" x14ac:dyDescent="0.25">
      <c r="A275" s="76"/>
      <c r="B275" s="76"/>
      <c r="C275" s="76"/>
      <c r="D275" s="76"/>
      <c r="H275" s="63"/>
    </row>
    <row r="276" spans="1:8" ht="15.75" customHeight="1" x14ac:dyDescent="0.25">
      <c r="A276" s="76"/>
      <c r="B276" s="76"/>
      <c r="C276" s="76"/>
      <c r="D276" s="76"/>
      <c r="H276" s="63"/>
    </row>
    <row r="277" spans="1:8" ht="15.75" customHeight="1" x14ac:dyDescent="0.25">
      <c r="A277" s="76"/>
      <c r="B277" s="76"/>
      <c r="C277" s="76"/>
      <c r="D277" s="76"/>
      <c r="H277" s="63"/>
    </row>
    <row r="278" spans="1:8" ht="15.75" customHeight="1" x14ac:dyDescent="0.25">
      <c r="A278" s="76"/>
      <c r="B278" s="76"/>
      <c r="C278" s="76"/>
      <c r="D278" s="76"/>
      <c r="H278" s="63"/>
    </row>
    <row r="279" spans="1:8" ht="15.75" customHeight="1" x14ac:dyDescent="0.25">
      <c r="A279" s="76"/>
      <c r="B279" s="76"/>
      <c r="C279" s="76"/>
      <c r="D279" s="76"/>
      <c r="H279" s="63"/>
    </row>
    <row r="280" spans="1:8" ht="15.75" customHeight="1" x14ac:dyDescent="0.25">
      <c r="A280" s="76"/>
      <c r="B280" s="76"/>
      <c r="C280" s="76"/>
      <c r="D280" s="76"/>
      <c r="H280" s="63"/>
    </row>
    <row r="281" spans="1:8" ht="15.75" customHeight="1" x14ac:dyDescent="0.25">
      <c r="A281" s="76"/>
      <c r="B281" s="76"/>
      <c r="C281" s="76"/>
      <c r="D281" s="76"/>
      <c r="H281" s="63"/>
    </row>
    <row r="282" spans="1:8" ht="15.75" customHeight="1" x14ac:dyDescent="0.25">
      <c r="A282" s="76"/>
      <c r="B282" s="76"/>
      <c r="C282" s="76"/>
      <c r="D282" s="76"/>
      <c r="H282" s="63"/>
    </row>
    <row r="283" spans="1:8" ht="15.75" customHeight="1" x14ac:dyDescent="0.25">
      <c r="A283" s="76"/>
      <c r="B283" s="76"/>
      <c r="C283" s="76"/>
      <c r="D283" s="76"/>
      <c r="H283" s="63"/>
    </row>
    <row r="284" spans="1:8" ht="15.75" customHeight="1" x14ac:dyDescent="0.25">
      <c r="A284" s="76"/>
      <c r="B284" s="76"/>
      <c r="C284" s="76"/>
      <c r="D284" s="76"/>
      <c r="H284" s="63"/>
    </row>
    <row r="285" spans="1:8" ht="15.75" customHeight="1" x14ac:dyDescent="0.25">
      <c r="A285" s="76"/>
      <c r="B285" s="76"/>
      <c r="C285" s="76"/>
      <c r="D285" s="76"/>
      <c r="H285" s="63"/>
    </row>
    <row r="286" spans="1:8" ht="15.75" customHeight="1" x14ac:dyDescent="0.25">
      <c r="A286" s="76"/>
      <c r="B286" s="76"/>
      <c r="C286" s="76"/>
      <c r="D286" s="76"/>
      <c r="H286" s="63"/>
    </row>
    <row r="287" spans="1:8" ht="15.75" customHeight="1" x14ac:dyDescent="0.25">
      <c r="A287" s="76"/>
      <c r="B287" s="76"/>
      <c r="C287" s="76"/>
      <c r="D287" s="76"/>
      <c r="H287" s="63"/>
    </row>
    <row r="288" spans="1:8" ht="15.75" customHeight="1" x14ac:dyDescent="0.25">
      <c r="A288" s="76"/>
      <c r="B288" s="76"/>
      <c r="C288" s="76"/>
      <c r="D288" s="76"/>
      <c r="H288" s="63"/>
    </row>
    <row r="289" spans="1:8" ht="15.75" customHeight="1" x14ac:dyDescent="0.25">
      <c r="A289" s="76"/>
      <c r="B289" s="76"/>
      <c r="C289" s="76"/>
      <c r="D289" s="76"/>
      <c r="H289" s="63"/>
    </row>
    <row r="290" spans="1:8" ht="15.75" customHeight="1" x14ac:dyDescent="0.25">
      <c r="A290" s="76"/>
      <c r="B290" s="76"/>
      <c r="C290" s="76"/>
      <c r="D290" s="76"/>
      <c r="H290" s="63"/>
    </row>
    <row r="291" spans="1:8" ht="15.75" customHeight="1" x14ac:dyDescent="0.25">
      <c r="A291" s="76"/>
      <c r="B291" s="76"/>
      <c r="C291" s="76"/>
      <c r="D291" s="76"/>
      <c r="H291" s="63"/>
    </row>
    <row r="292" spans="1:8" ht="15.75" customHeight="1" x14ac:dyDescent="0.25">
      <c r="A292" s="76"/>
      <c r="B292" s="76"/>
      <c r="C292" s="76"/>
      <c r="D292" s="76"/>
      <c r="H292" s="63"/>
    </row>
    <row r="293" spans="1:8" ht="15.75" customHeight="1" x14ac:dyDescent="0.25">
      <c r="A293" s="76"/>
      <c r="B293" s="76"/>
      <c r="C293" s="76"/>
      <c r="D293" s="76"/>
      <c r="H293" s="63"/>
    </row>
    <row r="294" spans="1:8" ht="15.75" customHeight="1" x14ac:dyDescent="0.25">
      <c r="A294" s="76"/>
      <c r="B294" s="76"/>
      <c r="C294" s="76"/>
      <c r="D294" s="76"/>
      <c r="H294" s="63"/>
    </row>
    <row r="295" spans="1:8" ht="15.75" customHeight="1" x14ac:dyDescent="0.25">
      <c r="A295" s="76"/>
      <c r="B295" s="76"/>
      <c r="C295" s="76"/>
      <c r="D295" s="76"/>
      <c r="H295" s="63"/>
    </row>
    <row r="296" spans="1:8" ht="15.75" customHeight="1" x14ac:dyDescent="0.25">
      <c r="A296" s="76"/>
      <c r="B296" s="76"/>
      <c r="C296" s="76"/>
      <c r="D296" s="76"/>
      <c r="H296" s="63"/>
    </row>
    <row r="297" spans="1:8" ht="15.75" customHeight="1" x14ac:dyDescent="0.25">
      <c r="A297" s="76"/>
      <c r="B297" s="76"/>
      <c r="C297" s="76"/>
      <c r="D297" s="76"/>
      <c r="H297" s="63"/>
    </row>
    <row r="298" spans="1:8" ht="15.75" customHeight="1" x14ac:dyDescent="0.25">
      <c r="A298" s="76"/>
      <c r="B298" s="76"/>
      <c r="C298" s="76"/>
      <c r="D298" s="76"/>
      <c r="H298" s="63"/>
    </row>
    <row r="299" spans="1:8" ht="15.75" customHeight="1" x14ac:dyDescent="0.25">
      <c r="A299" s="76"/>
      <c r="B299" s="76"/>
      <c r="C299" s="76"/>
      <c r="D299" s="76"/>
      <c r="H299" s="63"/>
    </row>
    <row r="300" spans="1:8" ht="15.75" customHeight="1" x14ac:dyDescent="0.25">
      <c r="A300" s="76"/>
      <c r="B300" s="76"/>
      <c r="C300" s="76"/>
      <c r="D300" s="76"/>
      <c r="H300" s="63"/>
    </row>
    <row r="301" spans="1:8" ht="15.75" customHeight="1" x14ac:dyDescent="0.25">
      <c r="A301" s="76"/>
      <c r="B301" s="76"/>
      <c r="C301" s="76"/>
      <c r="D301" s="76"/>
      <c r="H301" s="63"/>
    </row>
    <row r="302" spans="1:8" ht="15.75" customHeight="1" x14ac:dyDescent="0.25">
      <c r="A302" s="76"/>
      <c r="B302" s="76"/>
      <c r="C302" s="76"/>
      <c r="D302" s="76"/>
      <c r="H302" s="63"/>
    </row>
    <row r="303" spans="1:8" ht="15.75" customHeight="1" x14ac:dyDescent="0.25">
      <c r="A303" s="76"/>
      <c r="B303" s="76"/>
      <c r="C303" s="76"/>
      <c r="D303" s="76"/>
      <c r="H303" s="63"/>
    </row>
    <row r="304" spans="1:8" ht="15.75" customHeight="1" x14ac:dyDescent="0.25">
      <c r="A304" s="76"/>
      <c r="B304" s="76"/>
      <c r="C304" s="76"/>
      <c r="D304" s="76"/>
      <c r="H304" s="63"/>
    </row>
    <row r="305" spans="1:8" ht="15.75" customHeight="1" x14ac:dyDescent="0.25">
      <c r="A305" s="76"/>
      <c r="B305" s="76"/>
      <c r="C305" s="76"/>
      <c r="D305" s="76"/>
      <c r="H305" s="63"/>
    </row>
    <row r="306" spans="1:8" ht="15.75" customHeight="1" x14ac:dyDescent="0.25">
      <c r="A306" s="76"/>
      <c r="B306" s="76"/>
      <c r="C306" s="76"/>
      <c r="D306" s="76"/>
      <c r="H306" s="63"/>
    </row>
    <row r="307" spans="1:8" ht="15.75" customHeight="1" x14ac:dyDescent="0.25">
      <c r="A307" s="76"/>
      <c r="B307" s="76"/>
      <c r="C307" s="76"/>
      <c r="D307" s="76"/>
      <c r="H307" s="63"/>
    </row>
    <row r="308" spans="1:8" ht="15.75" customHeight="1" x14ac:dyDescent="0.25">
      <c r="A308" s="76"/>
      <c r="B308" s="76"/>
      <c r="C308" s="76"/>
      <c r="D308" s="76"/>
      <c r="H308" s="63"/>
    </row>
    <row r="309" spans="1:8" ht="15.75" customHeight="1" x14ac:dyDescent="0.25">
      <c r="A309" s="76"/>
      <c r="B309" s="76"/>
      <c r="C309" s="76"/>
      <c r="D309" s="76"/>
      <c r="H309" s="63"/>
    </row>
    <row r="310" spans="1:8" ht="15.75" customHeight="1" x14ac:dyDescent="0.25">
      <c r="A310" s="76"/>
      <c r="B310" s="76"/>
      <c r="C310" s="76"/>
      <c r="D310" s="76"/>
      <c r="H310" s="63"/>
    </row>
    <row r="311" spans="1:8" ht="15.75" customHeight="1" x14ac:dyDescent="0.25">
      <c r="A311" s="76"/>
      <c r="B311" s="76"/>
      <c r="C311" s="76"/>
      <c r="D311" s="76"/>
      <c r="H311" s="63"/>
    </row>
    <row r="312" spans="1:8" ht="15.75" customHeight="1" x14ac:dyDescent="0.25">
      <c r="A312" s="76"/>
      <c r="B312" s="76"/>
      <c r="C312" s="76"/>
      <c r="D312" s="76"/>
      <c r="H312" s="63"/>
    </row>
    <row r="313" spans="1:8" ht="15.75" customHeight="1" x14ac:dyDescent="0.25">
      <c r="A313" s="76"/>
      <c r="B313" s="76"/>
      <c r="C313" s="76"/>
      <c r="D313" s="76"/>
      <c r="H313" s="63"/>
    </row>
    <row r="314" spans="1:8" ht="15.75" customHeight="1" x14ac:dyDescent="0.25">
      <c r="A314" s="76"/>
      <c r="B314" s="76"/>
      <c r="C314" s="76"/>
      <c r="D314" s="76"/>
      <c r="H314" s="63"/>
    </row>
    <row r="315" spans="1:8" ht="15.75" customHeight="1" x14ac:dyDescent="0.25">
      <c r="A315" s="76"/>
      <c r="B315" s="76"/>
      <c r="C315" s="76"/>
      <c r="D315" s="76"/>
      <c r="H315" s="63"/>
    </row>
    <row r="316" spans="1:8" ht="15.75" customHeight="1" x14ac:dyDescent="0.25">
      <c r="A316" s="76"/>
      <c r="B316" s="76"/>
      <c r="C316" s="76"/>
      <c r="D316" s="76"/>
      <c r="H316" s="63"/>
    </row>
    <row r="317" spans="1:8" ht="15.75" customHeight="1" x14ac:dyDescent="0.25">
      <c r="A317" s="76"/>
      <c r="B317" s="76"/>
      <c r="C317" s="76"/>
      <c r="D317" s="76"/>
      <c r="H317" s="63"/>
    </row>
    <row r="318" spans="1:8" ht="15.75" customHeight="1" x14ac:dyDescent="0.25">
      <c r="A318" s="76"/>
      <c r="B318" s="76"/>
      <c r="C318" s="76"/>
      <c r="D318" s="76"/>
      <c r="H318" s="63"/>
    </row>
    <row r="319" spans="1:8" ht="15.75" customHeight="1" x14ac:dyDescent="0.25">
      <c r="A319" s="76"/>
      <c r="B319" s="76"/>
      <c r="C319" s="76"/>
      <c r="D319" s="76"/>
      <c r="H319" s="63"/>
    </row>
    <row r="320" spans="1:8" ht="15.75" customHeight="1" x14ac:dyDescent="0.25">
      <c r="A320" s="76"/>
      <c r="B320" s="76"/>
      <c r="C320" s="76"/>
      <c r="D320" s="76"/>
      <c r="H320" s="63"/>
    </row>
    <row r="321" spans="1:8" ht="15.75" customHeight="1" x14ac:dyDescent="0.25">
      <c r="A321" s="76"/>
      <c r="B321" s="76"/>
      <c r="C321" s="76"/>
      <c r="D321" s="76"/>
      <c r="H321" s="63"/>
    </row>
    <row r="322" spans="1:8" ht="15.75" customHeight="1" x14ac:dyDescent="0.25">
      <c r="A322" s="76"/>
      <c r="B322" s="76"/>
      <c r="C322" s="76"/>
      <c r="D322" s="76"/>
      <c r="H322" s="63"/>
    </row>
    <row r="323" spans="1:8" ht="15.75" customHeight="1" x14ac:dyDescent="0.25">
      <c r="A323" s="76"/>
      <c r="B323" s="76"/>
      <c r="C323" s="76"/>
      <c r="D323" s="76"/>
      <c r="H323" s="63"/>
    </row>
    <row r="324" spans="1:8" ht="15.75" customHeight="1" x14ac:dyDescent="0.25">
      <c r="A324" s="76"/>
      <c r="B324" s="76"/>
      <c r="C324" s="76"/>
      <c r="D324" s="76"/>
      <c r="H324" s="63"/>
    </row>
    <row r="325" spans="1:8" ht="15.75" customHeight="1" x14ac:dyDescent="0.25">
      <c r="A325" s="76"/>
      <c r="B325" s="76"/>
      <c r="C325" s="76"/>
      <c r="D325" s="76"/>
      <c r="H325" s="63"/>
    </row>
    <row r="326" spans="1:8" ht="15.75" customHeight="1" x14ac:dyDescent="0.25">
      <c r="A326" s="76"/>
      <c r="B326" s="76"/>
      <c r="C326" s="76"/>
      <c r="D326" s="76"/>
      <c r="H326" s="63"/>
    </row>
    <row r="327" spans="1:8" ht="15.75" customHeight="1" x14ac:dyDescent="0.25">
      <c r="A327" s="76"/>
      <c r="B327" s="76"/>
      <c r="C327" s="76"/>
      <c r="D327" s="76"/>
      <c r="H327" s="63"/>
    </row>
    <row r="328" spans="1:8" ht="15.75" customHeight="1" x14ac:dyDescent="0.25">
      <c r="A328" s="76"/>
      <c r="B328" s="76"/>
      <c r="C328" s="76"/>
      <c r="D328" s="76"/>
      <c r="H328" s="63"/>
    </row>
    <row r="329" spans="1:8" ht="15.75" customHeight="1" x14ac:dyDescent="0.25">
      <c r="A329" s="76"/>
      <c r="B329" s="76"/>
      <c r="C329" s="76"/>
      <c r="D329" s="76"/>
      <c r="H329" s="63"/>
    </row>
    <row r="330" spans="1:8" ht="15.75" customHeight="1" x14ac:dyDescent="0.25">
      <c r="A330" s="76"/>
      <c r="B330" s="76"/>
      <c r="C330" s="76"/>
      <c r="D330" s="76"/>
      <c r="H330" s="63"/>
    </row>
    <row r="331" spans="1:8" ht="15.75" customHeight="1" x14ac:dyDescent="0.25">
      <c r="A331" s="76"/>
      <c r="B331" s="76"/>
      <c r="C331" s="76"/>
      <c r="D331" s="76"/>
      <c r="H331" s="63"/>
    </row>
    <row r="332" spans="1:8" ht="15.75" customHeight="1" x14ac:dyDescent="0.25">
      <c r="A332" s="76"/>
      <c r="B332" s="76"/>
      <c r="C332" s="76"/>
      <c r="D332" s="76"/>
      <c r="H332" s="63"/>
    </row>
    <row r="333" spans="1:8" ht="15.75" customHeight="1" x14ac:dyDescent="0.25">
      <c r="A333" s="76"/>
      <c r="B333" s="76"/>
      <c r="C333" s="76"/>
      <c r="D333" s="76"/>
      <c r="H333" s="63"/>
    </row>
    <row r="334" spans="1:8" ht="15.75" customHeight="1" x14ac:dyDescent="0.25">
      <c r="A334" s="76"/>
      <c r="B334" s="76"/>
      <c r="C334" s="76"/>
      <c r="D334" s="76"/>
      <c r="H334" s="63"/>
    </row>
    <row r="335" spans="1:8" ht="15.75" customHeight="1" x14ac:dyDescent="0.25">
      <c r="A335" s="76"/>
      <c r="B335" s="76"/>
      <c r="C335" s="76"/>
      <c r="D335" s="76"/>
      <c r="H335" s="63"/>
    </row>
    <row r="336" spans="1:8" ht="15.75" customHeight="1" x14ac:dyDescent="0.25">
      <c r="A336" s="76"/>
      <c r="B336" s="76"/>
      <c r="C336" s="76"/>
      <c r="D336" s="76"/>
      <c r="H336" s="63"/>
    </row>
    <row r="337" spans="1:8" ht="15.75" customHeight="1" x14ac:dyDescent="0.25">
      <c r="A337" s="76"/>
      <c r="B337" s="76"/>
      <c r="C337" s="76"/>
      <c r="D337" s="76"/>
      <c r="H337" s="63"/>
    </row>
    <row r="338" spans="1:8" ht="15.75" customHeight="1" x14ac:dyDescent="0.25">
      <c r="A338" s="76"/>
      <c r="B338" s="76"/>
      <c r="C338" s="76"/>
      <c r="D338" s="76"/>
      <c r="H338" s="63"/>
    </row>
    <row r="339" spans="1:8" ht="15.75" customHeight="1" x14ac:dyDescent="0.25">
      <c r="A339" s="76"/>
      <c r="B339" s="76"/>
      <c r="C339" s="76"/>
      <c r="D339" s="76"/>
      <c r="H339" s="63"/>
    </row>
    <row r="340" spans="1:8" ht="15.75" customHeight="1" x14ac:dyDescent="0.25">
      <c r="A340" s="76"/>
      <c r="B340" s="76"/>
      <c r="C340" s="76"/>
      <c r="D340" s="76"/>
      <c r="H340" s="63"/>
    </row>
    <row r="341" spans="1:8" ht="15.75" customHeight="1" x14ac:dyDescent="0.25">
      <c r="A341" s="76"/>
      <c r="B341" s="76"/>
      <c r="C341" s="76"/>
      <c r="D341" s="76"/>
      <c r="H341" s="63"/>
    </row>
    <row r="342" spans="1:8" ht="15.75" customHeight="1" x14ac:dyDescent="0.25">
      <c r="A342" s="76"/>
      <c r="B342" s="76"/>
      <c r="C342" s="76"/>
      <c r="D342" s="76"/>
      <c r="H342" s="63"/>
    </row>
    <row r="343" spans="1:8" ht="15.75" customHeight="1" x14ac:dyDescent="0.25">
      <c r="A343" s="76"/>
      <c r="B343" s="76"/>
      <c r="C343" s="76"/>
      <c r="D343" s="76"/>
      <c r="H343" s="63"/>
    </row>
    <row r="344" spans="1:8" ht="15.75" customHeight="1" x14ac:dyDescent="0.25">
      <c r="A344" s="76"/>
      <c r="B344" s="76"/>
      <c r="C344" s="76"/>
      <c r="D344" s="76"/>
      <c r="H344" s="63"/>
    </row>
    <row r="345" spans="1:8" ht="15.75" customHeight="1" x14ac:dyDescent="0.25">
      <c r="A345" s="76"/>
      <c r="B345" s="76"/>
      <c r="C345" s="76"/>
      <c r="D345" s="76"/>
      <c r="H345" s="63"/>
    </row>
    <row r="346" spans="1:8" ht="15.75" customHeight="1" x14ac:dyDescent="0.25">
      <c r="A346" s="76"/>
      <c r="B346" s="76"/>
      <c r="C346" s="76"/>
      <c r="D346" s="76"/>
      <c r="H346" s="63"/>
    </row>
    <row r="347" spans="1:8" ht="15.75" customHeight="1" x14ac:dyDescent="0.25">
      <c r="A347" s="76"/>
      <c r="B347" s="76"/>
      <c r="C347" s="76"/>
      <c r="D347" s="76"/>
      <c r="H347" s="63"/>
    </row>
    <row r="348" spans="1:8" ht="15.75" customHeight="1" x14ac:dyDescent="0.25">
      <c r="A348" s="76"/>
      <c r="B348" s="76"/>
      <c r="C348" s="76"/>
      <c r="D348" s="76"/>
      <c r="H348" s="63"/>
    </row>
    <row r="349" spans="1:8" ht="15.75" customHeight="1" x14ac:dyDescent="0.25">
      <c r="A349" s="76"/>
      <c r="B349" s="76"/>
      <c r="C349" s="76"/>
      <c r="D349" s="76"/>
      <c r="H349" s="63"/>
    </row>
    <row r="350" spans="1:8" ht="15.75" customHeight="1" x14ac:dyDescent="0.25">
      <c r="A350" s="76"/>
      <c r="B350" s="76"/>
      <c r="C350" s="76"/>
      <c r="D350" s="76"/>
      <c r="H350" s="63"/>
    </row>
    <row r="351" spans="1:8" ht="15.75" customHeight="1" x14ac:dyDescent="0.25">
      <c r="A351" s="76"/>
      <c r="B351" s="76"/>
      <c r="C351" s="76"/>
      <c r="D351" s="76"/>
      <c r="H351" s="63"/>
    </row>
    <row r="352" spans="1:8" ht="15.75" customHeight="1" x14ac:dyDescent="0.25">
      <c r="A352" s="76"/>
      <c r="B352" s="76"/>
      <c r="C352" s="76"/>
      <c r="D352" s="76"/>
      <c r="H352" s="63"/>
    </row>
    <row r="353" spans="1:8" ht="15.75" customHeight="1" x14ac:dyDescent="0.25">
      <c r="A353" s="76"/>
      <c r="B353" s="76"/>
      <c r="C353" s="76"/>
      <c r="D353" s="76"/>
      <c r="H353" s="63"/>
    </row>
    <row r="354" spans="1:8" ht="15.75" customHeight="1" x14ac:dyDescent="0.25">
      <c r="A354" s="76"/>
      <c r="B354" s="76"/>
      <c r="C354" s="76"/>
      <c r="D354" s="76"/>
      <c r="H354" s="63"/>
    </row>
    <row r="355" spans="1:8" ht="15.75" customHeight="1" x14ac:dyDescent="0.25">
      <c r="A355" s="76"/>
      <c r="B355" s="76"/>
      <c r="C355" s="76"/>
      <c r="D355" s="76"/>
      <c r="H355" s="63"/>
    </row>
    <row r="356" spans="1:8" ht="15.75" customHeight="1" x14ac:dyDescent="0.25">
      <c r="A356" s="76"/>
      <c r="B356" s="76"/>
      <c r="C356" s="76"/>
      <c r="D356" s="76"/>
      <c r="H356" s="63"/>
    </row>
    <row r="357" spans="1:8" ht="15.75" customHeight="1" x14ac:dyDescent="0.25">
      <c r="A357" s="76"/>
      <c r="B357" s="76"/>
      <c r="C357" s="76"/>
      <c r="D357" s="76"/>
      <c r="H357" s="63"/>
    </row>
    <row r="358" spans="1:8" ht="15.75" customHeight="1" x14ac:dyDescent="0.25">
      <c r="A358" s="76"/>
      <c r="B358" s="76"/>
      <c r="C358" s="76"/>
      <c r="D358" s="76"/>
      <c r="H358" s="63"/>
    </row>
    <row r="359" spans="1:8" ht="15.75" customHeight="1" x14ac:dyDescent="0.25">
      <c r="A359" s="76"/>
      <c r="B359" s="76"/>
      <c r="C359" s="76"/>
      <c r="D359" s="76"/>
      <c r="H359" s="63"/>
    </row>
    <row r="360" spans="1:8" ht="15.75" customHeight="1" x14ac:dyDescent="0.25">
      <c r="A360" s="76"/>
      <c r="B360" s="76"/>
      <c r="C360" s="76"/>
      <c r="D360" s="76"/>
      <c r="H360" s="63"/>
    </row>
    <row r="361" spans="1:8" ht="15.75" customHeight="1" x14ac:dyDescent="0.25">
      <c r="A361" s="76"/>
      <c r="B361" s="76"/>
      <c r="C361" s="76"/>
      <c r="D361" s="76"/>
      <c r="H361" s="63"/>
    </row>
    <row r="362" spans="1:8" ht="15.75" customHeight="1" x14ac:dyDescent="0.25">
      <c r="A362" s="76"/>
      <c r="B362" s="76"/>
      <c r="C362" s="76"/>
      <c r="D362" s="76"/>
      <c r="H362" s="63"/>
    </row>
    <row r="363" spans="1:8" ht="15.75" customHeight="1" x14ac:dyDescent="0.25">
      <c r="A363" s="76"/>
      <c r="B363" s="76"/>
      <c r="C363" s="76"/>
      <c r="D363" s="76"/>
      <c r="H363" s="63"/>
    </row>
    <row r="364" spans="1:8" ht="15.75" customHeight="1" x14ac:dyDescent="0.25">
      <c r="A364" s="76"/>
      <c r="B364" s="76"/>
      <c r="C364" s="76"/>
      <c r="D364" s="76"/>
      <c r="H364" s="63"/>
    </row>
    <row r="365" spans="1:8" ht="15.75" customHeight="1" x14ac:dyDescent="0.25">
      <c r="A365" s="76"/>
      <c r="B365" s="76"/>
      <c r="C365" s="76"/>
      <c r="D365" s="76"/>
      <c r="H365" s="63"/>
    </row>
    <row r="366" spans="1:8" ht="15.75" customHeight="1" x14ac:dyDescent="0.25">
      <c r="A366" s="76"/>
      <c r="B366" s="76"/>
      <c r="C366" s="76"/>
      <c r="D366" s="76"/>
      <c r="H366" s="63"/>
    </row>
    <row r="367" spans="1:8" ht="15.75" customHeight="1" x14ac:dyDescent="0.25">
      <c r="A367" s="76"/>
      <c r="B367" s="76"/>
      <c r="C367" s="76"/>
      <c r="D367" s="76"/>
      <c r="H367" s="63"/>
    </row>
    <row r="368" spans="1:8" ht="15.75" customHeight="1" x14ac:dyDescent="0.25">
      <c r="A368" s="76"/>
      <c r="B368" s="76"/>
      <c r="C368" s="76"/>
      <c r="D368" s="76"/>
      <c r="H368" s="63"/>
    </row>
    <row r="369" spans="1:8" ht="15.75" customHeight="1" x14ac:dyDescent="0.25">
      <c r="A369" s="76"/>
      <c r="B369" s="76"/>
      <c r="C369" s="76"/>
      <c r="D369" s="76"/>
      <c r="H369" s="63"/>
    </row>
    <row r="370" spans="1:8" ht="15.75" customHeight="1" x14ac:dyDescent="0.25">
      <c r="A370" s="76"/>
      <c r="B370" s="76"/>
      <c r="C370" s="76"/>
      <c r="D370" s="76"/>
      <c r="H370" s="63"/>
    </row>
    <row r="371" spans="1:8" ht="15.75" customHeight="1" x14ac:dyDescent="0.25">
      <c r="A371" s="76"/>
      <c r="B371" s="76"/>
      <c r="C371" s="76"/>
      <c r="D371" s="76"/>
      <c r="H371" s="63"/>
    </row>
    <row r="372" spans="1:8" ht="15.75" customHeight="1" x14ac:dyDescent="0.25">
      <c r="A372" s="76"/>
      <c r="B372" s="76"/>
      <c r="C372" s="76"/>
      <c r="D372" s="76"/>
      <c r="H372" s="63"/>
    </row>
    <row r="373" spans="1:8" ht="15.75" customHeight="1" x14ac:dyDescent="0.25">
      <c r="A373" s="76"/>
      <c r="B373" s="76"/>
      <c r="C373" s="76"/>
      <c r="D373" s="76"/>
      <c r="H373" s="63"/>
    </row>
    <row r="374" spans="1:8" ht="15.75" customHeight="1" x14ac:dyDescent="0.25">
      <c r="A374" s="76"/>
      <c r="B374" s="76"/>
      <c r="C374" s="76"/>
      <c r="D374" s="76"/>
      <c r="H374" s="63"/>
    </row>
    <row r="375" spans="1:8" ht="15.75" customHeight="1" x14ac:dyDescent="0.25">
      <c r="A375" s="76"/>
      <c r="B375" s="76"/>
      <c r="C375" s="76"/>
      <c r="D375" s="76"/>
      <c r="H375" s="63"/>
    </row>
    <row r="376" spans="1:8" ht="15.75" customHeight="1" x14ac:dyDescent="0.25">
      <c r="A376" s="76"/>
      <c r="B376" s="76"/>
      <c r="C376" s="76"/>
      <c r="D376" s="76"/>
      <c r="H376" s="63"/>
    </row>
    <row r="377" spans="1:8" ht="15.75" customHeight="1" x14ac:dyDescent="0.25">
      <c r="A377" s="76"/>
      <c r="B377" s="76"/>
      <c r="C377" s="76"/>
      <c r="D377" s="76"/>
      <c r="H377" s="63"/>
    </row>
    <row r="378" spans="1:8" ht="15.75" customHeight="1" x14ac:dyDescent="0.25">
      <c r="A378" s="76"/>
      <c r="B378" s="76"/>
      <c r="C378" s="76"/>
      <c r="D378" s="76"/>
      <c r="H378" s="63"/>
    </row>
    <row r="379" spans="1:8" ht="15.75" customHeight="1" x14ac:dyDescent="0.25">
      <c r="A379" s="76"/>
      <c r="B379" s="76"/>
      <c r="C379" s="76"/>
      <c r="D379" s="76"/>
      <c r="H379" s="63"/>
    </row>
    <row r="380" spans="1:8" ht="15.75" customHeight="1" x14ac:dyDescent="0.25">
      <c r="A380" s="76"/>
      <c r="B380" s="76"/>
      <c r="C380" s="76"/>
      <c r="D380" s="76"/>
      <c r="H380" s="63"/>
    </row>
    <row r="381" spans="1:8" ht="15.75" customHeight="1" x14ac:dyDescent="0.25">
      <c r="A381" s="76"/>
      <c r="B381" s="76"/>
      <c r="C381" s="76"/>
      <c r="D381" s="76"/>
      <c r="H381" s="63"/>
    </row>
    <row r="382" spans="1:8" ht="15.75" customHeight="1" x14ac:dyDescent="0.25">
      <c r="A382" s="76"/>
      <c r="B382" s="76"/>
      <c r="C382" s="76"/>
      <c r="D382" s="76"/>
      <c r="H382" s="63"/>
    </row>
    <row r="383" spans="1:8" ht="15.75" customHeight="1" x14ac:dyDescent="0.25">
      <c r="A383" s="76"/>
      <c r="B383" s="76"/>
      <c r="C383" s="76"/>
      <c r="D383" s="76"/>
      <c r="H383" s="63"/>
    </row>
    <row r="384" spans="1:8" ht="15.75" customHeight="1" x14ac:dyDescent="0.25">
      <c r="A384" s="76"/>
      <c r="B384" s="76"/>
      <c r="C384" s="76"/>
      <c r="D384" s="76"/>
      <c r="H384" s="63"/>
    </row>
    <row r="385" spans="1:8" ht="15.75" customHeight="1" x14ac:dyDescent="0.25">
      <c r="A385" s="76"/>
      <c r="B385" s="76"/>
      <c r="C385" s="76"/>
      <c r="D385" s="76"/>
      <c r="H385" s="63"/>
    </row>
    <row r="386" spans="1:8" ht="15.75" customHeight="1" x14ac:dyDescent="0.25">
      <c r="A386" s="76"/>
      <c r="B386" s="76"/>
      <c r="C386" s="76"/>
      <c r="D386" s="76"/>
      <c r="H386" s="63"/>
    </row>
    <row r="387" spans="1:8" ht="15.75" customHeight="1" x14ac:dyDescent="0.25">
      <c r="A387" s="76"/>
      <c r="B387" s="76"/>
      <c r="C387" s="76"/>
      <c r="D387" s="76"/>
      <c r="H387" s="63"/>
    </row>
    <row r="388" spans="1:8" ht="15.75" customHeight="1" x14ac:dyDescent="0.25">
      <c r="A388" s="76"/>
      <c r="B388" s="76"/>
      <c r="C388" s="76"/>
      <c r="D388" s="76"/>
      <c r="H388" s="63"/>
    </row>
    <row r="389" spans="1:8" ht="15.75" customHeight="1" x14ac:dyDescent="0.25">
      <c r="A389" s="76"/>
      <c r="B389" s="76"/>
      <c r="C389" s="76"/>
      <c r="D389" s="76"/>
      <c r="H389" s="63"/>
    </row>
    <row r="390" spans="1:8" ht="15.75" customHeight="1" x14ac:dyDescent="0.25">
      <c r="A390" s="76"/>
      <c r="B390" s="76"/>
      <c r="C390" s="76"/>
      <c r="D390" s="76"/>
      <c r="H390" s="63"/>
    </row>
    <row r="391" spans="1:8" ht="15.75" customHeight="1" x14ac:dyDescent="0.25">
      <c r="A391" s="76"/>
      <c r="B391" s="76"/>
      <c r="C391" s="76"/>
      <c r="D391" s="76"/>
      <c r="H391" s="63"/>
    </row>
    <row r="392" spans="1:8" ht="15.75" customHeight="1" x14ac:dyDescent="0.25">
      <c r="A392" s="76"/>
      <c r="B392" s="76"/>
      <c r="C392" s="76"/>
      <c r="D392" s="76"/>
      <c r="H392" s="63"/>
    </row>
    <row r="393" spans="1:8" ht="15.75" customHeight="1" x14ac:dyDescent="0.25">
      <c r="A393" s="76"/>
      <c r="B393" s="76"/>
      <c r="C393" s="76"/>
      <c r="D393" s="76"/>
      <c r="H393" s="63"/>
    </row>
    <row r="394" spans="1:8" ht="15.75" customHeight="1" x14ac:dyDescent="0.25">
      <c r="A394" s="76"/>
      <c r="B394" s="76"/>
      <c r="C394" s="76"/>
      <c r="D394" s="76"/>
      <c r="H394" s="63"/>
    </row>
    <row r="395" spans="1:8" ht="15.75" customHeight="1" x14ac:dyDescent="0.25">
      <c r="A395" s="76"/>
      <c r="B395" s="76"/>
      <c r="C395" s="76"/>
      <c r="D395" s="76"/>
      <c r="H395" s="63"/>
    </row>
    <row r="396" spans="1:8" ht="15.75" customHeight="1" x14ac:dyDescent="0.25">
      <c r="A396" s="76"/>
      <c r="B396" s="76"/>
      <c r="C396" s="76"/>
      <c r="D396" s="76"/>
      <c r="H396" s="63"/>
    </row>
    <row r="397" spans="1:8" ht="15.75" customHeight="1" x14ac:dyDescent="0.25">
      <c r="A397" s="76"/>
      <c r="B397" s="76"/>
      <c r="C397" s="76"/>
      <c r="D397" s="76"/>
      <c r="H397" s="63"/>
    </row>
    <row r="398" spans="1:8" ht="15.75" customHeight="1" x14ac:dyDescent="0.25">
      <c r="A398" s="76"/>
      <c r="B398" s="76"/>
      <c r="C398" s="76"/>
      <c r="D398" s="76"/>
      <c r="H398" s="63"/>
    </row>
    <row r="399" spans="1:8" ht="15.75" customHeight="1" x14ac:dyDescent="0.25">
      <c r="A399" s="76"/>
      <c r="B399" s="76"/>
      <c r="C399" s="76"/>
      <c r="D399" s="76"/>
      <c r="H399" s="63"/>
    </row>
    <row r="400" spans="1:8" ht="15.75" customHeight="1" x14ac:dyDescent="0.25">
      <c r="A400" s="76"/>
      <c r="B400" s="76"/>
      <c r="C400" s="76"/>
      <c r="D400" s="76"/>
      <c r="H400" s="63"/>
    </row>
    <row r="401" spans="1:8" ht="15.75" customHeight="1" x14ac:dyDescent="0.25">
      <c r="A401" s="76"/>
      <c r="B401" s="76"/>
      <c r="C401" s="76"/>
      <c r="D401" s="76"/>
      <c r="H401" s="63"/>
    </row>
    <row r="402" spans="1:8" ht="15.75" customHeight="1" x14ac:dyDescent="0.25">
      <c r="A402" s="76"/>
      <c r="B402" s="76"/>
      <c r="C402" s="76"/>
      <c r="D402" s="76"/>
      <c r="H402" s="63"/>
    </row>
    <row r="403" spans="1:8" ht="15.75" customHeight="1" x14ac:dyDescent="0.25">
      <c r="A403" s="76"/>
      <c r="B403" s="76"/>
      <c r="C403" s="76"/>
      <c r="D403" s="76"/>
      <c r="H403" s="63"/>
    </row>
    <row r="404" spans="1:8" ht="15.75" customHeight="1" x14ac:dyDescent="0.25">
      <c r="A404" s="76"/>
      <c r="B404" s="76"/>
      <c r="C404" s="76"/>
      <c r="D404" s="76"/>
      <c r="H404" s="63"/>
    </row>
    <row r="405" spans="1:8" ht="15.75" customHeight="1" x14ac:dyDescent="0.25">
      <c r="A405" s="76"/>
      <c r="B405" s="76"/>
      <c r="C405" s="76"/>
      <c r="D405" s="76"/>
      <c r="H405" s="63"/>
    </row>
    <row r="406" spans="1:8" ht="15.75" customHeight="1" x14ac:dyDescent="0.25">
      <c r="A406" s="76"/>
      <c r="B406" s="76"/>
      <c r="C406" s="76"/>
      <c r="D406" s="76"/>
      <c r="H406" s="63"/>
    </row>
    <row r="407" spans="1:8" ht="15.75" customHeight="1" x14ac:dyDescent="0.25">
      <c r="A407" s="76"/>
      <c r="B407" s="76"/>
      <c r="C407" s="76"/>
      <c r="D407" s="76"/>
      <c r="H407" s="63"/>
    </row>
    <row r="408" spans="1:8" ht="15.75" customHeight="1" x14ac:dyDescent="0.25">
      <c r="A408" s="76"/>
      <c r="B408" s="76"/>
      <c r="C408" s="76"/>
      <c r="D408" s="76"/>
      <c r="H408" s="63"/>
    </row>
    <row r="409" spans="1:8" ht="15.75" customHeight="1" x14ac:dyDescent="0.25">
      <c r="A409" s="76"/>
      <c r="B409" s="76"/>
      <c r="C409" s="76"/>
      <c r="D409" s="76"/>
      <c r="H409" s="63"/>
    </row>
    <row r="410" spans="1:8" ht="15.75" customHeight="1" x14ac:dyDescent="0.25">
      <c r="A410" s="76"/>
      <c r="B410" s="76"/>
      <c r="C410" s="76"/>
      <c r="D410" s="76"/>
      <c r="H410" s="63"/>
    </row>
    <row r="411" spans="1:8" ht="15.75" customHeight="1" x14ac:dyDescent="0.25">
      <c r="A411" s="76"/>
      <c r="B411" s="76"/>
      <c r="C411" s="76"/>
      <c r="D411" s="76"/>
      <c r="H411" s="63"/>
    </row>
    <row r="412" spans="1:8" ht="15.75" customHeight="1" x14ac:dyDescent="0.25">
      <c r="A412" s="76"/>
      <c r="B412" s="76"/>
      <c r="C412" s="76"/>
      <c r="D412" s="76"/>
      <c r="H412" s="63"/>
    </row>
    <row r="413" spans="1:8" ht="15.75" customHeight="1" x14ac:dyDescent="0.25">
      <c r="A413" s="76"/>
      <c r="B413" s="76"/>
      <c r="C413" s="76"/>
      <c r="D413" s="76"/>
      <c r="H413" s="63"/>
    </row>
    <row r="414" spans="1:8" ht="15.75" customHeight="1" x14ac:dyDescent="0.25">
      <c r="A414" s="76"/>
      <c r="B414" s="76"/>
      <c r="C414" s="76"/>
      <c r="D414" s="76"/>
      <c r="H414" s="63"/>
    </row>
    <row r="415" spans="1:8" ht="15.75" customHeight="1" x14ac:dyDescent="0.25">
      <c r="A415" s="76"/>
      <c r="B415" s="76"/>
      <c r="C415" s="76"/>
      <c r="D415" s="76"/>
      <c r="H415" s="63"/>
    </row>
    <row r="416" spans="1:8" ht="15.75" customHeight="1" x14ac:dyDescent="0.25">
      <c r="A416" s="76"/>
      <c r="B416" s="76"/>
      <c r="C416" s="76"/>
      <c r="D416" s="76"/>
      <c r="H416" s="63"/>
    </row>
    <row r="417" spans="1:8" ht="15.75" customHeight="1" x14ac:dyDescent="0.25">
      <c r="A417" s="76"/>
      <c r="B417" s="76"/>
      <c r="C417" s="76"/>
      <c r="D417" s="76"/>
      <c r="H417" s="63"/>
    </row>
    <row r="418" spans="1:8" ht="15.75" customHeight="1" x14ac:dyDescent="0.25">
      <c r="A418" s="76"/>
      <c r="B418" s="76"/>
      <c r="C418" s="76"/>
      <c r="D418" s="76"/>
      <c r="H418" s="63"/>
    </row>
    <row r="419" spans="1:8" ht="15.75" customHeight="1" x14ac:dyDescent="0.25">
      <c r="A419" s="76"/>
      <c r="B419" s="76"/>
      <c r="C419" s="76"/>
      <c r="D419" s="76"/>
      <c r="H419" s="63"/>
    </row>
    <row r="420" spans="1:8" ht="15.75" customHeight="1" x14ac:dyDescent="0.25">
      <c r="A420" s="76"/>
      <c r="B420" s="76"/>
      <c r="C420" s="76"/>
      <c r="D420" s="76"/>
      <c r="H420" s="63"/>
    </row>
    <row r="421" spans="1:8" ht="15.75" customHeight="1" x14ac:dyDescent="0.25">
      <c r="A421" s="76"/>
      <c r="B421" s="76"/>
      <c r="C421" s="76"/>
      <c r="D421" s="76"/>
      <c r="H421" s="63"/>
    </row>
    <row r="422" spans="1:8" ht="15.75" customHeight="1" x14ac:dyDescent="0.25">
      <c r="A422" s="76"/>
      <c r="B422" s="76"/>
      <c r="C422" s="76"/>
      <c r="D422" s="76"/>
      <c r="H422" s="63"/>
    </row>
    <row r="423" spans="1:8" ht="15.75" customHeight="1" x14ac:dyDescent="0.25">
      <c r="A423" s="76"/>
      <c r="B423" s="76"/>
      <c r="C423" s="76"/>
      <c r="D423" s="76"/>
      <c r="H423" s="63"/>
    </row>
    <row r="424" spans="1:8" ht="15.75" customHeight="1" x14ac:dyDescent="0.25">
      <c r="A424" s="76"/>
      <c r="B424" s="76"/>
      <c r="C424" s="76"/>
      <c r="D424" s="76"/>
      <c r="H424" s="63"/>
    </row>
    <row r="425" spans="1:8" ht="15.75" customHeight="1" x14ac:dyDescent="0.25">
      <c r="A425" s="76"/>
      <c r="B425" s="76"/>
      <c r="C425" s="76"/>
      <c r="D425" s="76"/>
      <c r="H425" s="63"/>
    </row>
    <row r="426" spans="1:8" ht="15.75" customHeight="1" x14ac:dyDescent="0.25">
      <c r="A426" s="76"/>
      <c r="B426" s="76"/>
      <c r="C426" s="76"/>
      <c r="D426" s="76"/>
      <c r="H426" s="63"/>
    </row>
    <row r="427" spans="1:8" ht="15.75" customHeight="1" x14ac:dyDescent="0.25">
      <c r="A427" s="76"/>
      <c r="B427" s="76"/>
      <c r="C427" s="76"/>
      <c r="D427" s="76"/>
      <c r="H427" s="63"/>
    </row>
    <row r="428" spans="1:8" ht="15.75" customHeight="1" x14ac:dyDescent="0.25">
      <c r="A428" s="76"/>
      <c r="B428" s="76"/>
      <c r="C428" s="76"/>
      <c r="D428" s="76"/>
      <c r="H428" s="63"/>
    </row>
    <row r="429" spans="1:8" ht="15.75" customHeight="1" x14ac:dyDescent="0.25">
      <c r="A429" s="76"/>
      <c r="B429" s="76"/>
      <c r="C429" s="76"/>
      <c r="D429" s="76"/>
      <c r="H429" s="63"/>
    </row>
    <row r="430" spans="1:8" ht="15.75" customHeight="1" x14ac:dyDescent="0.25">
      <c r="A430" s="76"/>
      <c r="B430" s="76"/>
      <c r="C430" s="76"/>
      <c r="D430" s="76"/>
      <c r="H430" s="63"/>
    </row>
    <row r="431" spans="1:8" ht="15.75" customHeight="1" x14ac:dyDescent="0.25">
      <c r="A431" s="76"/>
      <c r="B431" s="76"/>
      <c r="C431" s="76"/>
      <c r="D431" s="76"/>
      <c r="H431" s="63"/>
    </row>
    <row r="432" spans="1:8" ht="15.75" customHeight="1" x14ac:dyDescent="0.25">
      <c r="A432" s="76"/>
      <c r="B432" s="76"/>
      <c r="C432" s="76"/>
      <c r="D432" s="76"/>
      <c r="H432" s="63"/>
    </row>
    <row r="433" spans="1:8" ht="15.75" customHeight="1" x14ac:dyDescent="0.25">
      <c r="A433" s="76"/>
      <c r="B433" s="76"/>
      <c r="C433" s="76"/>
      <c r="D433" s="76"/>
      <c r="H433" s="63"/>
    </row>
    <row r="434" spans="1:8" ht="15.75" customHeight="1" x14ac:dyDescent="0.25">
      <c r="A434" s="76"/>
      <c r="B434" s="76"/>
      <c r="C434" s="76"/>
      <c r="D434" s="76"/>
      <c r="H434" s="63"/>
    </row>
    <row r="435" spans="1:8" ht="15.75" customHeight="1" x14ac:dyDescent="0.25">
      <c r="A435" s="76"/>
      <c r="B435" s="76"/>
      <c r="C435" s="76"/>
      <c r="D435" s="76"/>
      <c r="H435" s="63"/>
    </row>
    <row r="436" spans="1:8" ht="15.75" customHeight="1" x14ac:dyDescent="0.25">
      <c r="A436" s="76"/>
      <c r="B436" s="76"/>
      <c r="C436" s="76"/>
      <c r="D436" s="76"/>
      <c r="H436" s="63"/>
    </row>
    <row r="437" spans="1:8" ht="15.75" customHeight="1" x14ac:dyDescent="0.25">
      <c r="A437" s="76"/>
      <c r="B437" s="76"/>
      <c r="C437" s="76"/>
      <c r="D437" s="76"/>
      <c r="H437" s="63"/>
    </row>
    <row r="438" spans="1:8" ht="15.75" customHeight="1" x14ac:dyDescent="0.25">
      <c r="A438" s="76"/>
      <c r="B438" s="76"/>
      <c r="C438" s="76"/>
      <c r="D438" s="76"/>
      <c r="H438" s="63"/>
    </row>
    <row r="439" spans="1:8" ht="15.75" customHeight="1" x14ac:dyDescent="0.25">
      <c r="A439" s="76"/>
      <c r="B439" s="76"/>
      <c r="C439" s="76"/>
      <c r="D439" s="76"/>
      <c r="H439" s="63"/>
    </row>
    <row r="440" spans="1:8" ht="15.75" customHeight="1" x14ac:dyDescent="0.25">
      <c r="A440" s="76"/>
      <c r="B440" s="76"/>
      <c r="C440" s="76"/>
      <c r="D440" s="76"/>
      <c r="H440" s="63"/>
    </row>
    <row r="441" spans="1:8" ht="15.75" customHeight="1" x14ac:dyDescent="0.25">
      <c r="A441" s="76"/>
      <c r="B441" s="76"/>
      <c r="C441" s="76"/>
      <c r="D441" s="76"/>
      <c r="H441" s="63"/>
    </row>
    <row r="442" spans="1:8" ht="15.75" customHeight="1" x14ac:dyDescent="0.25">
      <c r="A442" s="76"/>
      <c r="B442" s="76"/>
      <c r="C442" s="76"/>
      <c r="D442" s="76"/>
      <c r="H442" s="63"/>
    </row>
    <row r="443" spans="1:8" ht="15.75" customHeight="1" x14ac:dyDescent="0.25">
      <c r="A443" s="76"/>
      <c r="B443" s="76"/>
      <c r="C443" s="76"/>
      <c r="D443" s="76"/>
      <c r="H443" s="63"/>
    </row>
    <row r="444" spans="1:8" ht="15.75" customHeight="1" x14ac:dyDescent="0.25">
      <c r="A444" s="76"/>
      <c r="B444" s="76"/>
      <c r="C444" s="76"/>
      <c r="D444" s="76"/>
      <c r="H444" s="63"/>
    </row>
    <row r="445" spans="1:8" ht="15.75" customHeight="1" x14ac:dyDescent="0.25">
      <c r="A445" s="76"/>
      <c r="B445" s="76"/>
      <c r="C445" s="76"/>
      <c r="D445" s="76"/>
      <c r="H445" s="63"/>
    </row>
    <row r="446" spans="1:8" ht="15.75" customHeight="1" x14ac:dyDescent="0.25">
      <c r="A446" s="76"/>
      <c r="B446" s="76"/>
      <c r="C446" s="76"/>
      <c r="D446" s="76"/>
      <c r="H446" s="63"/>
    </row>
    <row r="447" spans="1:8" ht="15.75" customHeight="1" x14ac:dyDescent="0.25">
      <c r="A447" s="76"/>
      <c r="B447" s="76"/>
      <c r="C447" s="76"/>
      <c r="D447" s="76"/>
      <c r="H447" s="63"/>
    </row>
    <row r="448" spans="1:8" ht="15.75" customHeight="1" x14ac:dyDescent="0.25">
      <c r="A448" s="76"/>
      <c r="B448" s="76"/>
      <c r="C448" s="76"/>
      <c r="D448" s="76"/>
      <c r="H448" s="63"/>
    </row>
    <row r="449" spans="1:8" ht="15.75" customHeight="1" x14ac:dyDescent="0.25">
      <c r="A449" s="76"/>
      <c r="B449" s="76"/>
      <c r="C449" s="76"/>
      <c r="D449" s="76"/>
      <c r="H449" s="63"/>
    </row>
    <row r="450" spans="1:8" ht="15.75" customHeight="1" x14ac:dyDescent="0.25">
      <c r="A450" s="76"/>
      <c r="B450" s="76"/>
      <c r="C450" s="76"/>
      <c r="D450" s="76"/>
      <c r="H450" s="63"/>
    </row>
    <row r="451" spans="1:8" ht="15.75" customHeight="1" x14ac:dyDescent="0.25">
      <c r="A451" s="76"/>
      <c r="B451" s="76"/>
      <c r="C451" s="76"/>
      <c r="D451" s="76"/>
      <c r="H451" s="63"/>
    </row>
    <row r="452" spans="1:8" ht="15.75" customHeight="1" x14ac:dyDescent="0.25">
      <c r="A452" s="76"/>
      <c r="B452" s="76"/>
      <c r="C452" s="76"/>
      <c r="D452" s="76"/>
      <c r="H452" s="63"/>
    </row>
    <row r="453" spans="1:8" ht="15.75" customHeight="1" x14ac:dyDescent="0.25">
      <c r="A453" s="76"/>
      <c r="B453" s="76"/>
      <c r="C453" s="76"/>
      <c r="D453" s="76"/>
      <c r="H453" s="63"/>
    </row>
    <row r="454" spans="1:8" ht="15.75" customHeight="1" x14ac:dyDescent="0.25">
      <c r="A454" s="76"/>
      <c r="B454" s="76"/>
      <c r="C454" s="76"/>
      <c r="D454" s="76"/>
      <c r="H454" s="63"/>
    </row>
    <row r="455" spans="1:8" ht="15.75" customHeight="1" x14ac:dyDescent="0.25">
      <c r="A455" s="76"/>
      <c r="B455" s="76"/>
      <c r="C455" s="76"/>
      <c r="D455" s="76"/>
      <c r="H455" s="63"/>
    </row>
    <row r="456" spans="1:8" ht="15.75" customHeight="1" x14ac:dyDescent="0.25">
      <c r="A456" s="76"/>
      <c r="B456" s="76"/>
      <c r="C456" s="76"/>
      <c r="D456" s="76"/>
      <c r="H456" s="63"/>
    </row>
    <row r="457" spans="1:8" ht="15.75" customHeight="1" x14ac:dyDescent="0.25">
      <c r="A457" s="76"/>
      <c r="B457" s="76"/>
      <c r="C457" s="76"/>
      <c r="D457" s="76"/>
      <c r="H457" s="63"/>
    </row>
    <row r="458" spans="1:8" ht="15.75" customHeight="1" x14ac:dyDescent="0.25">
      <c r="A458" s="76"/>
      <c r="B458" s="76"/>
      <c r="C458" s="76"/>
      <c r="D458" s="76"/>
      <c r="H458" s="63"/>
    </row>
    <row r="459" spans="1:8" ht="15.75" customHeight="1" x14ac:dyDescent="0.25">
      <c r="A459" s="76"/>
      <c r="B459" s="76"/>
      <c r="C459" s="76"/>
      <c r="D459" s="76"/>
      <c r="H459" s="63"/>
    </row>
    <row r="460" spans="1:8" ht="15.75" customHeight="1" x14ac:dyDescent="0.25">
      <c r="A460" s="76"/>
      <c r="B460" s="76"/>
      <c r="C460" s="76"/>
      <c r="D460" s="76"/>
      <c r="H460" s="63"/>
    </row>
    <row r="461" spans="1:8" ht="15.75" customHeight="1" x14ac:dyDescent="0.25">
      <c r="A461" s="76"/>
      <c r="B461" s="76"/>
      <c r="C461" s="76"/>
      <c r="D461" s="76"/>
      <c r="H461" s="63"/>
    </row>
    <row r="462" spans="1:8" ht="15.75" customHeight="1" x14ac:dyDescent="0.25">
      <c r="A462" s="76"/>
      <c r="B462" s="76"/>
      <c r="C462" s="76"/>
      <c r="D462" s="76"/>
      <c r="H462" s="63"/>
    </row>
    <row r="463" spans="1:8" ht="15.75" customHeight="1" x14ac:dyDescent="0.25">
      <c r="A463" s="76"/>
      <c r="B463" s="76"/>
      <c r="C463" s="76"/>
      <c r="D463" s="76"/>
      <c r="H463" s="63"/>
    </row>
    <row r="464" spans="1:8" ht="15.75" customHeight="1" x14ac:dyDescent="0.25">
      <c r="A464" s="76"/>
      <c r="B464" s="76"/>
      <c r="C464" s="76"/>
      <c r="D464" s="76"/>
      <c r="H464" s="63"/>
    </row>
    <row r="465" spans="1:8" ht="15.75" customHeight="1" x14ac:dyDescent="0.25">
      <c r="A465" s="76"/>
      <c r="B465" s="76"/>
      <c r="C465" s="76"/>
      <c r="D465" s="76"/>
      <c r="H465" s="63"/>
    </row>
    <row r="466" spans="1:8" ht="15.75" customHeight="1" x14ac:dyDescent="0.25">
      <c r="A466" s="76"/>
      <c r="B466" s="76"/>
      <c r="C466" s="76"/>
      <c r="D466" s="76"/>
      <c r="H466" s="63"/>
    </row>
    <row r="467" spans="1:8" ht="15.75" customHeight="1" x14ac:dyDescent="0.25">
      <c r="A467" s="76"/>
      <c r="B467" s="76"/>
      <c r="C467" s="76"/>
      <c r="D467" s="76"/>
      <c r="H467" s="63"/>
    </row>
    <row r="468" spans="1:8" ht="15.75" customHeight="1" x14ac:dyDescent="0.25">
      <c r="A468" s="76"/>
      <c r="B468" s="76"/>
      <c r="C468" s="76"/>
      <c r="D468" s="76"/>
      <c r="H468" s="63"/>
    </row>
    <row r="469" spans="1:8" ht="15.75" customHeight="1" x14ac:dyDescent="0.25">
      <c r="A469" s="76"/>
      <c r="B469" s="76"/>
      <c r="C469" s="76"/>
      <c r="D469" s="76"/>
      <c r="H469" s="63"/>
    </row>
    <row r="470" spans="1:8" ht="15.75" customHeight="1" x14ac:dyDescent="0.25">
      <c r="A470" s="76"/>
      <c r="B470" s="76"/>
      <c r="C470" s="76"/>
      <c r="D470" s="76"/>
      <c r="H470" s="63"/>
    </row>
    <row r="471" spans="1:8" ht="15.75" customHeight="1" x14ac:dyDescent="0.25">
      <c r="A471" s="76"/>
      <c r="B471" s="76"/>
      <c r="C471" s="76"/>
      <c r="D471" s="76"/>
      <c r="H471" s="63"/>
    </row>
    <row r="472" spans="1:8" ht="15.75" customHeight="1" x14ac:dyDescent="0.25">
      <c r="A472" s="76"/>
      <c r="B472" s="76"/>
      <c r="C472" s="76"/>
      <c r="D472" s="76"/>
      <c r="H472" s="63"/>
    </row>
    <row r="473" spans="1:8" ht="15.75" customHeight="1" x14ac:dyDescent="0.25">
      <c r="A473" s="76"/>
      <c r="B473" s="76"/>
      <c r="C473" s="76"/>
      <c r="D473" s="76"/>
      <c r="H473" s="63"/>
    </row>
    <row r="474" spans="1:8" ht="15.75" customHeight="1" x14ac:dyDescent="0.25">
      <c r="A474" s="76"/>
      <c r="B474" s="76"/>
      <c r="C474" s="76"/>
      <c r="D474" s="76"/>
      <c r="H474" s="63"/>
    </row>
    <row r="475" spans="1:8" ht="15.75" customHeight="1" x14ac:dyDescent="0.25">
      <c r="A475" s="76"/>
      <c r="B475" s="76"/>
      <c r="C475" s="76"/>
      <c r="D475" s="76"/>
      <c r="H475" s="63"/>
    </row>
    <row r="476" spans="1:8" ht="15.75" customHeight="1" x14ac:dyDescent="0.25">
      <c r="A476" s="76"/>
      <c r="B476" s="76"/>
      <c r="C476" s="76"/>
      <c r="D476" s="76"/>
      <c r="H476" s="63"/>
    </row>
    <row r="477" spans="1:8" ht="15.75" customHeight="1" x14ac:dyDescent="0.25">
      <c r="A477" s="76"/>
      <c r="B477" s="76"/>
      <c r="C477" s="76"/>
      <c r="D477" s="76"/>
      <c r="H477" s="63"/>
    </row>
    <row r="478" spans="1:8" ht="15.75" customHeight="1" x14ac:dyDescent="0.25">
      <c r="A478" s="76"/>
      <c r="B478" s="76"/>
      <c r="C478" s="76"/>
      <c r="D478" s="76"/>
      <c r="H478" s="63"/>
    </row>
    <row r="479" spans="1:8" ht="15.75" customHeight="1" x14ac:dyDescent="0.25">
      <c r="A479" s="76"/>
      <c r="B479" s="76"/>
      <c r="C479" s="76"/>
      <c r="D479" s="76"/>
      <c r="H479" s="63"/>
    </row>
    <row r="480" spans="1:8" ht="15.75" customHeight="1" x14ac:dyDescent="0.25">
      <c r="A480" s="76"/>
      <c r="B480" s="76"/>
      <c r="C480" s="76"/>
      <c r="D480" s="76"/>
      <c r="H480" s="63"/>
    </row>
    <row r="481" spans="1:8" ht="15.75" customHeight="1" x14ac:dyDescent="0.25">
      <c r="A481" s="76"/>
      <c r="B481" s="76"/>
      <c r="C481" s="76"/>
      <c r="D481" s="76"/>
      <c r="H481" s="63"/>
    </row>
    <row r="482" spans="1:8" ht="15.75" customHeight="1" x14ac:dyDescent="0.25">
      <c r="A482" s="76"/>
      <c r="B482" s="76"/>
      <c r="C482" s="76"/>
      <c r="D482" s="76"/>
      <c r="H482" s="63"/>
    </row>
    <row r="483" spans="1:8" ht="15.75" customHeight="1" x14ac:dyDescent="0.25">
      <c r="A483" s="76"/>
      <c r="B483" s="76"/>
      <c r="C483" s="76"/>
      <c r="D483" s="76"/>
      <c r="H483" s="63"/>
    </row>
    <row r="484" spans="1:8" ht="15.75" customHeight="1" x14ac:dyDescent="0.25">
      <c r="A484" s="76"/>
      <c r="B484" s="76"/>
      <c r="C484" s="76"/>
      <c r="D484" s="76"/>
      <c r="H484" s="63"/>
    </row>
    <row r="485" spans="1:8" ht="15.75" customHeight="1" x14ac:dyDescent="0.25">
      <c r="A485" s="76"/>
      <c r="B485" s="76"/>
      <c r="C485" s="76"/>
      <c r="D485" s="76"/>
      <c r="H485" s="63"/>
    </row>
    <row r="486" spans="1:8" ht="15.75" customHeight="1" x14ac:dyDescent="0.25">
      <c r="A486" s="76"/>
      <c r="B486" s="76"/>
      <c r="C486" s="76"/>
      <c r="D486" s="76"/>
      <c r="H486" s="63"/>
    </row>
    <row r="487" spans="1:8" ht="15.75" customHeight="1" x14ac:dyDescent="0.25">
      <c r="A487" s="76"/>
      <c r="B487" s="76"/>
      <c r="C487" s="76"/>
      <c r="D487" s="76"/>
      <c r="H487" s="63"/>
    </row>
    <row r="488" spans="1:8" ht="15.75" customHeight="1" x14ac:dyDescent="0.25">
      <c r="A488" s="76"/>
      <c r="B488" s="76"/>
      <c r="C488" s="76"/>
      <c r="D488" s="76"/>
      <c r="H488" s="63"/>
    </row>
    <row r="489" spans="1:8" ht="15.75" customHeight="1" x14ac:dyDescent="0.25">
      <c r="A489" s="76"/>
      <c r="B489" s="76"/>
      <c r="C489" s="76"/>
      <c r="D489" s="76"/>
      <c r="H489" s="63"/>
    </row>
    <row r="490" spans="1:8" ht="15.75" customHeight="1" x14ac:dyDescent="0.25">
      <c r="A490" s="76"/>
      <c r="B490" s="76"/>
      <c r="C490" s="76"/>
      <c r="D490" s="76"/>
      <c r="H490" s="63"/>
    </row>
    <row r="491" spans="1:8" ht="15.75" customHeight="1" x14ac:dyDescent="0.25">
      <c r="A491" s="76"/>
      <c r="B491" s="76"/>
      <c r="C491" s="76"/>
      <c r="D491" s="76"/>
      <c r="H491" s="63"/>
    </row>
    <row r="492" spans="1:8" ht="15.75" customHeight="1" x14ac:dyDescent="0.25">
      <c r="A492" s="76"/>
      <c r="B492" s="76"/>
      <c r="C492" s="76"/>
      <c r="D492" s="76"/>
      <c r="H492" s="63"/>
    </row>
    <row r="493" spans="1:8" ht="15.75" customHeight="1" x14ac:dyDescent="0.25">
      <c r="A493" s="76"/>
      <c r="B493" s="76"/>
      <c r="C493" s="76"/>
      <c r="D493" s="76"/>
      <c r="H493" s="63"/>
    </row>
    <row r="494" spans="1:8" ht="15.75" customHeight="1" x14ac:dyDescent="0.25">
      <c r="A494" s="76"/>
      <c r="B494" s="76"/>
      <c r="C494" s="76"/>
      <c r="D494" s="76"/>
      <c r="H494" s="63"/>
    </row>
    <row r="495" spans="1:8" ht="15.75" customHeight="1" x14ac:dyDescent="0.25">
      <c r="A495" s="76"/>
      <c r="B495" s="76"/>
      <c r="C495" s="76"/>
      <c r="D495" s="76"/>
      <c r="H495" s="63"/>
    </row>
    <row r="496" spans="1:8" ht="15.75" customHeight="1" x14ac:dyDescent="0.25">
      <c r="A496" s="76"/>
      <c r="B496" s="76"/>
      <c r="C496" s="76"/>
      <c r="D496" s="76"/>
      <c r="H496" s="63"/>
    </row>
    <row r="497" spans="1:8" ht="15.75" customHeight="1" x14ac:dyDescent="0.25">
      <c r="A497" s="76"/>
      <c r="B497" s="76"/>
      <c r="C497" s="76"/>
      <c r="D497" s="76"/>
      <c r="H497" s="63"/>
    </row>
    <row r="498" spans="1:8" ht="15.75" customHeight="1" x14ac:dyDescent="0.25">
      <c r="A498" s="76"/>
      <c r="B498" s="76"/>
      <c r="C498" s="76"/>
      <c r="D498" s="76"/>
      <c r="H498" s="63"/>
    </row>
    <row r="499" spans="1:8" ht="15.75" customHeight="1" x14ac:dyDescent="0.25">
      <c r="A499" s="76"/>
      <c r="B499" s="76"/>
      <c r="C499" s="76"/>
      <c r="D499" s="76"/>
      <c r="H499" s="63"/>
    </row>
    <row r="500" spans="1:8" ht="15.75" customHeight="1" x14ac:dyDescent="0.25">
      <c r="A500" s="76"/>
      <c r="B500" s="76"/>
      <c r="C500" s="76"/>
      <c r="D500" s="76"/>
      <c r="H500" s="63"/>
    </row>
    <row r="501" spans="1:8" ht="15.75" customHeight="1" x14ac:dyDescent="0.25">
      <c r="A501" s="76"/>
      <c r="B501" s="76"/>
      <c r="C501" s="76"/>
      <c r="D501" s="76"/>
      <c r="H501" s="63"/>
    </row>
    <row r="502" spans="1:8" ht="15.75" customHeight="1" x14ac:dyDescent="0.25">
      <c r="A502" s="76"/>
      <c r="B502" s="76"/>
      <c r="C502" s="76"/>
      <c r="D502" s="76"/>
      <c r="H502" s="63"/>
    </row>
    <row r="503" spans="1:8" ht="15.75" customHeight="1" x14ac:dyDescent="0.25">
      <c r="A503" s="76"/>
      <c r="B503" s="76"/>
      <c r="C503" s="76"/>
      <c r="D503" s="76"/>
      <c r="H503" s="63"/>
    </row>
    <row r="504" spans="1:8" ht="15.75" customHeight="1" x14ac:dyDescent="0.25">
      <c r="A504" s="76"/>
      <c r="B504" s="76"/>
      <c r="C504" s="76"/>
      <c r="D504" s="76"/>
      <c r="H504" s="63"/>
    </row>
    <row r="505" spans="1:8" ht="15.75" customHeight="1" x14ac:dyDescent="0.25">
      <c r="A505" s="76"/>
      <c r="B505" s="76"/>
      <c r="C505" s="76"/>
      <c r="D505" s="76"/>
      <c r="H505" s="63"/>
    </row>
    <row r="506" spans="1:8" ht="15.75" customHeight="1" x14ac:dyDescent="0.25">
      <c r="A506" s="76"/>
      <c r="B506" s="76"/>
      <c r="C506" s="76"/>
      <c r="D506" s="76"/>
      <c r="H506" s="63"/>
    </row>
    <row r="507" spans="1:8" ht="15.75" customHeight="1" x14ac:dyDescent="0.25">
      <c r="A507" s="76"/>
      <c r="B507" s="76"/>
      <c r="C507" s="76"/>
      <c r="D507" s="76"/>
      <c r="H507" s="63"/>
    </row>
    <row r="508" spans="1:8" ht="15.75" customHeight="1" x14ac:dyDescent="0.25">
      <c r="A508" s="76"/>
      <c r="B508" s="76"/>
      <c r="C508" s="76"/>
      <c r="D508" s="76"/>
      <c r="H508" s="63"/>
    </row>
    <row r="509" spans="1:8" ht="15.75" customHeight="1" x14ac:dyDescent="0.25">
      <c r="A509" s="76"/>
      <c r="B509" s="76"/>
      <c r="C509" s="76"/>
      <c r="D509" s="76"/>
      <c r="H509" s="63"/>
    </row>
    <row r="510" spans="1:8" ht="15.75" customHeight="1" x14ac:dyDescent="0.25">
      <c r="A510" s="76"/>
      <c r="B510" s="76"/>
      <c r="C510" s="76"/>
      <c r="D510" s="76"/>
      <c r="H510" s="63"/>
    </row>
    <row r="511" spans="1:8" ht="15.75" customHeight="1" x14ac:dyDescent="0.25">
      <c r="A511" s="76"/>
      <c r="B511" s="76"/>
      <c r="C511" s="76"/>
      <c r="D511" s="76"/>
      <c r="H511" s="63"/>
    </row>
    <row r="512" spans="1:8" ht="15.75" customHeight="1" x14ac:dyDescent="0.25">
      <c r="A512" s="76"/>
      <c r="B512" s="76"/>
      <c r="C512" s="76"/>
      <c r="D512" s="76"/>
      <c r="H512" s="63"/>
    </row>
    <row r="513" spans="1:8" ht="15.75" customHeight="1" x14ac:dyDescent="0.25">
      <c r="A513" s="76"/>
      <c r="B513" s="76"/>
      <c r="C513" s="76"/>
      <c r="D513" s="76"/>
      <c r="H513" s="63"/>
    </row>
    <row r="514" spans="1:8" ht="15.75" customHeight="1" x14ac:dyDescent="0.25">
      <c r="A514" s="76"/>
      <c r="B514" s="76"/>
      <c r="C514" s="76"/>
      <c r="D514" s="76"/>
      <c r="H514" s="63"/>
    </row>
    <row r="515" spans="1:8" ht="15.75" customHeight="1" x14ac:dyDescent="0.25">
      <c r="A515" s="76"/>
      <c r="B515" s="76"/>
      <c r="C515" s="76"/>
      <c r="D515" s="76"/>
      <c r="H515" s="63"/>
    </row>
    <row r="516" spans="1:8" ht="15.75" customHeight="1" x14ac:dyDescent="0.25">
      <c r="A516" s="76"/>
      <c r="B516" s="76"/>
      <c r="C516" s="76"/>
      <c r="D516" s="76"/>
      <c r="H516" s="63"/>
    </row>
    <row r="517" spans="1:8" ht="15.75" customHeight="1" x14ac:dyDescent="0.25">
      <c r="A517" s="76"/>
      <c r="B517" s="76"/>
      <c r="C517" s="76"/>
      <c r="D517" s="76"/>
      <c r="H517" s="63"/>
    </row>
    <row r="518" spans="1:8" ht="15.75" customHeight="1" x14ac:dyDescent="0.25">
      <c r="A518" s="76"/>
      <c r="B518" s="76"/>
      <c r="C518" s="76"/>
      <c r="D518" s="76"/>
      <c r="H518" s="63"/>
    </row>
    <row r="519" spans="1:8" ht="15.75" customHeight="1" x14ac:dyDescent="0.25">
      <c r="A519" s="76"/>
      <c r="B519" s="76"/>
      <c r="C519" s="76"/>
      <c r="D519" s="76"/>
      <c r="H519" s="63"/>
    </row>
    <row r="520" spans="1:8" ht="15.75" customHeight="1" x14ac:dyDescent="0.25">
      <c r="A520" s="76"/>
      <c r="B520" s="76"/>
      <c r="C520" s="76"/>
      <c r="D520" s="76"/>
      <c r="H520" s="63"/>
    </row>
    <row r="521" spans="1:8" ht="15.75" customHeight="1" x14ac:dyDescent="0.25">
      <c r="A521" s="76"/>
      <c r="B521" s="76"/>
      <c r="C521" s="76"/>
      <c r="D521" s="76"/>
      <c r="H521" s="63"/>
    </row>
    <row r="522" spans="1:8" ht="15.75" customHeight="1" x14ac:dyDescent="0.25">
      <c r="A522" s="76"/>
      <c r="B522" s="76"/>
      <c r="C522" s="76"/>
      <c r="D522" s="76"/>
      <c r="H522" s="63"/>
    </row>
    <row r="523" spans="1:8" ht="15.75" customHeight="1" x14ac:dyDescent="0.25">
      <c r="A523" s="76"/>
      <c r="B523" s="76"/>
      <c r="C523" s="76"/>
      <c r="D523" s="76"/>
      <c r="H523" s="63"/>
    </row>
    <row r="524" spans="1:8" ht="15.75" customHeight="1" x14ac:dyDescent="0.25">
      <c r="A524" s="76"/>
      <c r="B524" s="76"/>
      <c r="C524" s="76"/>
      <c r="D524" s="76"/>
      <c r="H524" s="63"/>
    </row>
    <row r="525" spans="1:8" ht="15.75" customHeight="1" x14ac:dyDescent="0.25">
      <c r="A525" s="76"/>
      <c r="B525" s="76"/>
      <c r="C525" s="76"/>
      <c r="D525" s="76"/>
      <c r="H525" s="63"/>
    </row>
    <row r="526" spans="1:8" ht="15.75" customHeight="1" x14ac:dyDescent="0.25">
      <c r="A526" s="76"/>
      <c r="B526" s="76"/>
      <c r="C526" s="76"/>
      <c r="D526" s="76"/>
      <c r="H526" s="63"/>
    </row>
    <row r="527" spans="1:8" ht="15.75" customHeight="1" x14ac:dyDescent="0.25">
      <c r="A527" s="76"/>
      <c r="B527" s="76"/>
      <c r="C527" s="76"/>
      <c r="D527" s="76"/>
      <c r="H527" s="63"/>
    </row>
    <row r="528" spans="1:8" ht="15.75" customHeight="1" x14ac:dyDescent="0.25">
      <c r="A528" s="76"/>
      <c r="B528" s="76"/>
      <c r="C528" s="76"/>
      <c r="D528" s="76"/>
      <c r="H528" s="63"/>
    </row>
    <row r="529" spans="1:8" ht="15.75" customHeight="1" x14ac:dyDescent="0.25">
      <c r="A529" s="76"/>
      <c r="B529" s="76"/>
      <c r="C529" s="76"/>
      <c r="D529" s="76"/>
      <c r="H529" s="63"/>
    </row>
    <row r="530" spans="1:8" ht="15.75" customHeight="1" x14ac:dyDescent="0.25">
      <c r="A530" s="76"/>
      <c r="B530" s="76"/>
      <c r="C530" s="76"/>
      <c r="D530" s="76"/>
      <c r="H530" s="63"/>
    </row>
    <row r="531" spans="1:8" ht="15.75" customHeight="1" x14ac:dyDescent="0.25">
      <c r="A531" s="76"/>
      <c r="B531" s="76"/>
      <c r="C531" s="76"/>
      <c r="D531" s="76"/>
      <c r="H531" s="63"/>
    </row>
    <row r="532" spans="1:8" ht="15.75" customHeight="1" x14ac:dyDescent="0.25">
      <c r="A532" s="76"/>
      <c r="B532" s="76"/>
      <c r="C532" s="76"/>
      <c r="D532" s="76"/>
      <c r="H532" s="63"/>
    </row>
    <row r="533" spans="1:8" ht="15.75" customHeight="1" x14ac:dyDescent="0.25">
      <c r="A533" s="76"/>
      <c r="B533" s="76"/>
      <c r="C533" s="76"/>
      <c r="D533" s="76"/>
      <c r="H533" s="63"/>
    </row>
    <row r="534" spans="1:8" ht="15.75" customHeight="1" x14ac:dyDescent="0.25">
      <c r="A534" s="76"/>
      <c r="B534" s="76"/>
      <c r="C534" s="76"/>
      <c r="D534" s="76"/>
      <c r="H534" s="63"/>
    </row>
    <row r="535" spans="1:8" ht="15.75" customHeight="1" x14ac:dyDescent="0.25">
      <c r="A535" s="76"/>
      <c r="B535" s="76"/>
      <c r="C535" s="76"/>
      <c r="D535" s="76"/>
      <c r="H535" s="63"/>
    </row>
    <row r="536" spans="1:8" ht="15.75" customHeight="1" x14ac:dyDescent="0.25">
      <c r="A536" s="76"/>
      <c r="B536" s="76"/>
      <c r="C536" s="76"/>
      <c r="D536" s="76"/>
      <c r="H536" s="63"/>
    </row>
    <row r="537" spans="1:8" ht="15.75" customHeight="1" x14ac:dyDescent="0.25">
      <c r="A537" s="76"/>
      <c r="B537" s="76"/>
      <c r="C537" s="76"/>
      <c r="D537" s="76"/>
      <c r="H537" s="63"/>
    </row>
    <row r="538" spans="1:8" ht="15.75" customHeight="1" x14ac:dyDescent="0.25">
      <c r="A538" s="76"/>
      <c r="B538" s="76"/>
      <c r="C538" s="76"/>
      <c r="D538" s="76"/>
      <c r="H538" s="63"/>
    </row>
    <row r="539" spans="1:8" ht="15.75" customHeight="1" x14ac:dyDescent="0.25">
      <c r="A539" s="76"/>
      <c r="B539" s="76"/>
      <c r="C539" s="76"/>
      <c r="D539" s="76"/>
      <c r="H539" s="63"/>
    </row>
    <row r="540" spans="1:8" ht="15.75" customHeight="1" x14ac:dyDescent="0.25">
      <c r="A540" s="76"/>
      <c r="B540" s="76"/>
      <c r="C540" s="76"/>
      <c r="D540" s="76"/>
      <c r="H540" s="63"/>
    </row>
    <row r="541" spans="1:8" ht="15.75" customHeight="1" x14ac:dyDescent="0.25">
      <c r="A541" s="76"/>
      <c r="B541" s="76"/>
      <c r="C541" s="76"/>
      <c r="D541" s="76"/>
      <c r="H541" s="63"/>
    </row>
    <row r="542" spans="1:8" ht="15.75" customHeight="1" x14ac:dyDescent="0.25">
      <c r="A542" s="76"/>
      <c r="B542" s="76"/>
      <c r="C542" s="76"/>
      <c r="D542" s="76"/>
      <c r="H542" s="63"/>
    </row>
    <row r="543" spans="1:8" ht="15.75" customHeight="1" x14ac:dyDescent="0.25">
      <c r="A543" s="76"/>
      <c r="B543" s="76"/>
      <c r="C543" s="76"/>
      <c r="D543" s="76"/>
      <c r="H543" s="63"/>
    </row>
    <row r="544" spans="1:8" ht="15.75" customHeight="1" x14ac:dyDescent="0.25">
      <c r="A544" s="76"/>
      <c r="B544" s="76"/>
      <c r="C544" s="76"/>
      <c r="D544" s="76"/>
      <c r="H544" s="63"/>
    </row>
    <row r="545" spans="1:8" ht="15.75" customHeight="1" x14ac:dyDescent="0.25">
      <c r="A545" s="76"/>
      <c r="B545" s="76"/>
      <c r="C545" s="76"/>
      <c r="D545" s="76"/>
      <c r="H545" s="63"/>
    </row>
    <row r="546" spans="1:8" ht="15.75" customHeight="1" x14ac:dyDescent="0.25">
      <c r="A546" s="76"/>
      <c r="B546" s="76"/>
      <c r="C546" s="76"/>
      <c r="D546" s="76"/>
      <c r="H546" s="63"/>
    </row>
    <row r="547" spans="1:8" ht="15.75" customHeight="1" x14ac:dyDescent="0.25">
      <c r="A547" s="76"/>
      <c r="B547" s="76"/>
      <c r="C547" s="76"/>
      <c r="D547" s="76"/>
      <c r="H547" s="63"/>
    </row>
    <row r="548" spans="1:8" ht="15.75" customHeight="1" x14ac:dyDescent="0.25">
      <c r="A548" s="76"/>
      <c r="B548" s="76"/>
      <c r="C548" s="76"/>
      <c r="D548" s="76"/>
      <c r="H548" s="63"/>
    </row>
    <row r="549" spans="1:8" ht="15.75" customHeight="1" x14ac:dyDescent="0.25">
      <c r="A549" s="76"/>
      <c r="B549" s="76"/>
      <c r="C549" s="76"/>
      <c r="D549" s="76"/>
      <c r="H549" s="63"/>
    </row>
    <row r="550" spans="1:8" ht="15.75" customHeight="1" x14ac:dyDescent="0.25">
      <c r="A550" s="76"/>
      <c r="B550" s="76"/>
      <c r="C550" s="76"/>
      <c r="D550" s="76"/>
      <c r="H550" s="63"/>
    </row>
    <row r="551" spans="1:8" ht="15.75" customHeight="1" x14ac:dyDescent="0.25">
      <c r="A551" s="76"/>
      <c r="B551" s="76"/>
      <c r="C551" s="76"/>
      <c r="D551" s="76"/>
      <c r="H551" s="63"/>
    </row>
    <row r="552" spans="1:8" ht="15.75" customHeight="1" x14ac:dyDescent="0.25">
      <c r="A552" s="76"/>
      <c r="B552" s="76"/>
      <c r="C552" s="76"/>
      <c r="D552" s="76"/>
      <c r="H552" s="63"/>
    </row>
    <row r="553" spans="1:8" ht="15.75" customHeight="1" x14ac:dyDescent="0.25">
      <c r="A553" s="76"/>
      <c r="B553" s="76"/>
      <c r="C553" s="76"/>
      <c r="D553" s="76"/>
      <c r="H553" s="63"/>
    </row>
    <row r="554" spans="1:8" ht="15.75" customHeight="1" x14ac:dyDescent="0.25">
      <c r="A554" s="76"/>
      <c r="B554" s="76"/>
      <c r="C554" s="76"/>
      <c r="D554" s="76"/>
      <c r="H554" s="63"/>
    </row>
    <row r="555" spans="1:8" ht="15.75" customHeight="1" x14ac:dyDescent="0.25">
      <c r="A555" s="76"/>
      <c r="B555" s="76"/>
      <c r="C555" s="76"/>
      <c r="D555" s="76"/>
      <c r="H555" s="63"/>
    </row>
    <row r="556" spans="1:8" ht="15.75" customHeight="1" x14ac:dyDescent="0.25">
      <c r="A556" s="76"/>
      <c r="B556" s="76"/>
      <c r="C556" s="76"/>
      <c r="D556" s="76"/>
      <c r="H556" s="63"/>
    </row>
    <row r="557" spans="1:8" ht="15.75" customHeight="1" x14ac:dyDescent="0.25">
      <c r="A557" s="76"/>
      <c r="B557" s="76"/>
      <c r="C557" s="76"/>
      <c r="D557" s="76"/>
      <c r="H557" s="63"/>
    </row>
    <row r="558" spans="1:8" ht="15.75" customHeight="1" x14ac:dyDescent="0.25">
      <c r="A558" s="76"/>
      <c r="B558" s="76"/>
      <c r="C558" s="76"/>
      <c r="D558" s="76"/>
      <c r="H558" s="63"/>
    </row>
    <row r="559" spans="1:8" ht="15.75" customHeight="1" x14ac:dyDescent="0.25">
      <c r="A559" s="76"/>
      <c r="B559" s="76"/>
      <c r="C559" s="76"/>
      <c r="D559" s="76"/>
      <c r="H559" s="63"/>
    </row>
    <row r="560" spans="1:8" ht="15.75" customHeight="1" x14ac:dyDescent="0.25">
      <c r="A560" s="76"/>
      <c r="B560" s="76"/>
      <c r="C560" s="76"/>
      <c r="D560" s="76"/>
      <c r="H560" s="63"/>
    </row>
    <row r="561" spans="1:8" ht="15.75" customHeight="1" x14ac:dyDescent="0.25">
      <c r="A561" s="76"/>
      <c r="B561" s="76"/>
      <c r="C561" s="76"/>
      <c r="D561" s="76"/>
      <c r="H561" s="63"/>
    </row>
    <row r="562" spans="1:8" ht="15.75" customHeight="1" x14ac:dyDescent="0.25">
      <c r="A562" s="76"/>
      <c r="B562" s="76"/>
      <c r="C562" s="76"/>
      <c r="D562" s="76"/>
      <c r="H562" s="63"/>
    </row>
    <row r="563" spans="1:8" ht="15.75" customHeight="1" x14ac:dyDescent="0.25">
      <c r="A563" s="76"/>
      <c r="B563" s="76"/>
      <c r="C563" s="76"/>
      <c r="D563" s="76"/>
      <c r="H563" s="63"/>
    </row>
    <row r="564" spans="1:8" ht="15.75" customHeight="1" x14ac:dyDescent="0.25">
      <c r="A564" s="76"/>
      <c r="B564" s="76"/>
      <c r="C564" s="76"/>
      <c r="D564" s="76"/>
      <c r="H564" s="63"/>
    </row>
    <row r="565" spans="1:8" ht="15.75" customHeight="1" x14ac:dyDescent="0.25">
      <c r="A565" s="76"/>
      <c r="B565" s="76"/>
      <c r="C565" s="76"/>
      <c r="D565" s="76"/>
      <c r="H565" s="63"/>
    </row>
    <row r="566" spans="1:8" ht="15.75" customHeight="1" x14ac:dyDescent="0.25">
      <c r="A566" s="76"/>
      <c r="B566" s="76"/>
      <c r="C566" s="76"/>
      <c r="D566" s="76"/>
      <c r="H566" s="63"/>
    </row>
    <row r="567" spans="1:8" ht="15.75" customHeight="1" x14ac:dyDescent="0.25">
      <c r="A567" s="76"/>
      <c r="B567" s="76"/>
      <c r="C567" s="76"/>
      <c r="D567" s="76"/>
      <c r="H567" s="63"/>
    </row>
    <row r="568" spans="1:8" ht="15.75" customHeight="1" x14ac:dyDescent="0.25">
      <c r="A568" s="76"/>
      <c r="B568" s="76"/>
      <c r="C568" s="76"/>
      <c r="D568" s="76"/>
      <c r="H568" s="63"/>
    </row>
    <row r="569" spans="1:8" ht="15.75" customHeight="1" x14ac:dyDescent="0.25">
      <c r="A569" s="76"/>
      <c r="B569" s="76"/>
      <c r="C569" s="76"/>
      <c r="D569" s="76"/>
      <c r="H569" s="63"/>
    </row>
    <row r="570" spans="1:8" ht="15.75" customHeight="1" x14ac:dyDescent="0.25">
      <c r="A570" s="76"/>
      <c r="B570" s="76"/>
      <c r="C570" s="76"/>
      <c r="D570" s="76"/>
      <c r="H570" s="63"/>
    </row>
    <row r="571" spans="1:8" ht="15.75" customHeight="1" x14ac:dyDescent="0.25">
      <c r="A571" s="76"/>
      <c r="B571" s="76"/>
      <c r="C571" s="76"/>
      <c r="D571" s="76"/>
      <c r="H571" s="63"/>
    </row>
    <row r="572" spans="1:8" ht="15.75" customHeight="1" x14ac:dyDescent="0.25">
      <c r="A572" s="76"/>
      <c r="B572" s="76"/>
      <c r="C572" s="76"/>
      <c r="D572" s="76"/>
      <c r="H572" s="63"/>
    </row>
    <row r="573" spans="1:8" ht="15.75" customHeight="1" x14ac:dyDescent="0.25">
      <c r="A573" s="76"/>
      <c r="B573" s="76"/>
      <c r="C573" s="76"/>
      <c r="D573" s="76"/>
      <c r="H573" s="63"/>
    </row>
    <row r="574" spans="1:8" ht="15.75" customHeight="1" x14ac:dyDescent="0.25">
      <c r="A574" s="76"/>
      <c r="B574" s="76"/>
      <c r="C574" s="76"/>
      <c r="D574" s="76"/>
      <c r="H574" s="63"/>
    </row>
    <row r="575" spans="1:8" ht="15.75" customHeight="1" x14ac:dyDescent="0.25">
      <c r="A575" s="76"/>
      <c r="B575" s="76"/>
      <c r="C575" s="76"/>
      <c r="D575" s="76"/>
      <c r="H575" s="63"/>
    </row>
    <row r="576" spans="1:8" ht="15.75" customHeight="1" x14ac:dyDescent="0.25">
      <c r="A576" s="76"/>
      <c r="B576" s="76"/>
      <c r="C576" s="76"/>
      <c r="D576" s="76"/>
      <c r="H576" s="63"/>
    </row>
    <row r="577" spans="1:8" ht="15.75" customHeight="1" x14ac:dyDescent="0.25">
      <c r="A577" s="76"/>
      <c r="B577" s="76"/>
      <c r="C577" s="76"/>
      <c r="D577" s="76"/>
      <c r="H577" s="63"/>
    </row>
    <row r="578" spans="1:8" ht="15.75" customHeight="1" x14ac:dyDescent="0.25">
      <c r="A578" s="76"/>
      <c r="B578" s="76"/>
      <c r="C578" s="76"/>
      <c r="D578" s="76"/>
      <c r="H578" s="63"/>
    </row>
    <row r="579" spans="1:8" ht="15.75" customHeight="1" x14ac:dyDescent="0.25">
      <c r="A579" s="76"/>
      <c r="B579" s="76"/>
      <c r="C579" s="76"/>
      <c r="D579" s="76"/>
      <c r="H579" s="63"/>
    </row>
    <row r="580" spans="1:8" ht="15.75" customHeight="1" x14ac:dyDescent="0.25">
      <c r="A580" s="76"/>
      <c r="B580" s="76"/>
      <c r="C580" s="76"/>
      <c r="D580" s="76"/>
      <c r="H580" s="63"/>
    </row>
    <row r="581" spans="1:8" ht="15.75" customHeight="1" x14ac:dyDescent="0.25">
      <c r="A581" s="76"/>
      <c r="B581" s="76"/>
      <c r="C581" s="76"/>
      <c r="D581" s="76"/>
      <c r="H581" s="63"/>
    </row>
    <row r="582" spans="1:8" ht="15.75" customHeight="1" x14ac:dyDescent="0.25">
      <c r="A582" s="76"/>
      <c r="B582" s="76"/>
      <c r="C582" s="76"/>
      <c r="D582" s="76"/>
      <c r="H582" s="63"/>
    </row>
    <row r="583" spans="1:8" ht="15.75" customHeight="1" x14ac:dyDescent="0.25">
      <c r="A583" s="76"/>
      <c r="B583" s="76"/>
      <c r="C583" s="76"/>
      <c r="D583" s="76"/>
      <c r="H583" s="63"/>
    </row>
    <row r="584" spans="1:8" ht="15.75" customHeight="1" x14ac:dyDescent="0.25">
      <c r="A584" s="76"/>
      <c r="B584" s="76"/>
      <c r="C584" s="76"/>
      <c r="D584" s="76"/>
      <c r="H584" s="63"/>
    </row>
    <row r="585" spans="1:8" ht="15.75" customHeight="1" x14ac:dyDescent="0.25">
      <c r="A585" s="76"/>
      <c r="B585" s="76"/>
      <c r="C585" s="76"/>
      <c r="D585" s="76"/>
      <c r="H585" s="63"/>
    </row>
    <row r="586" spans="1:8" ht="15.75" customHeight="1" x14ac:dyDescent="0.25">
      <c r="A586" s="76"/>
      <c r="B586" s="76"/>
      <c r="C586" s="76"/>
      <c r="D586" s="76"/>
      <c r="H586" s="63"/>
    </row>
    <row r="587" spans="1:8" ht="15.75" customHeight="1" x14ac:dyDescent="0.25">
      <c r="A587" s="76"/>
      <c r="B587" s="76"/>
      <c r="C587" s="76"/>
      <c r="D587" s="76"/>
      <c r="H587" s="63"/>
    </row>
    <row r="588" spans="1:8" ht="15.75" customHeight="1" x14ac:dyDescent="0.25">
      <c r="A588" s="76"/>
      <c r="B588" s="76"/>
      <c r="C588" s="76"/>
      <c r="D588" s="76"/>
      <c r="H588" s="63"/>
    </row>
    <row r="589" spans="1:8" ht="15.75" customHeight="1" x14ac:dyDescent="0.25">
      <c r="A589" s="76"/>
      <c r="B589" s="76"/>
      <c r="C589" s="76"/>
      <c r="D589" s="76"/>
      <c r="H589" s="63"/>
    </row>
    <row r="590" spans="1:8" ht="15.75" customHeight="1" x14ac:dyDescent="0.25">
      <c r="A590" s="76"/>
      <c r="B590" s="76"/>
      <c r="C590" s="76"/>
      <c r="D590" s="76"/>
      <c r="H590" s="63"/>
    </row>
    <row r="591" spans="1:8" ht="15.75" customHeight="1" x14ac:dyDescent="0.25">
      <c r="A591" s="76"/>
      <c r="B591" s="76"/>
      <c r="C591" s="76"/>
      <c r="D591" s="76"/>
      <c r="H591" s="63"/>
    </row>
    <row r="592" spans="1:8" ht="15.75" customHeight="1" x14ac:dyDescent="0.25">
      <c r="A592" s="76"/>
      <c r="B592" s="76"/>
      <c r="C592" s="76"/>
      <c r="D592" s="76"/>
      <c r="H592" s="63"/>
    </row>
    <row r="593" spans="1:8" ht="15.75" customHeight="1" x14ac:dyDescent="0.25">
      <c r="A593" s="76"/>
      <c r="B593" s="76"/>
      <c r="C593" s="76"/>
      <c r="D593" s="76"/>
      <c r="H593" s="63"/>
    </row>
    <row r="594" spans="1:8" ht="15.75" customHeight="1" x14ac:dyDescent="0.25">
      <c r="A594" s="76"/>
      <c r="B594" s="76"/>
      <c r="C594" s="76"/>
      <c r="D594" s="76"/>
      <c r="H594" s="63"/>
    </row>
    <row r="595" spans="1:8" ht="15.75" customHeight="1" x14ac:dyDescent="0.25">
      <c r="A595" s="76"/>
      <c r="B595" s="76"/>
      <c r="C595" s="76"/>
      <c r="D595" s="76"/>
      <c r="H595" s="63"/>
    </row>
    <row r="596" spans="1:8" ht="15.75" customHeight="1" x14ac:dyDescent="0.25">
      <c r="A596" s="76"/>
      <c r="B596" s="76"/>
      <c r="C596" s="76"/>
      <c r="D596" s="76"/>
      <c r="H596" s="63"/>
    </row>
    <row r="597" spans="1:8" ht="15.75" customHeight="1" x14ac:dyDescent="0.25">
      <c r="A597" s="76"/>
      <c r="B597" s="76"/>
      <c r="C597" s="76"/>
      <c r="D597" s="76"/>
      <c r="H597" s="63"/>
    </row>
    <row r="598" spans="1:8" ht="15.75" customHeight="1" x14ac:dyDescent="0.25">
      <c r="A598" s="76"/>
      <c r="B598" s="76"/>
      <c r="C598" s="76"/>
      <c r="D598" s="76"/>
      <c r="H598" s="63"/>
    </row>
    <row r="599" spans="1:8" ht="15.75" customHeight="1" x14ac:dyDescent="0.25">
      <c r="A599" s="76"/>
      <c r="B599" s="76"/>
      <c r="C599" s="76"/>
      <c r="D599" s="76"/>
      <c r="H599" s="63"/>
    </row>
    <row r="600" spans="1:8" ht="15.75" customHeight="1" x14ac:dyDescent="0.25">
      <c r="A600" s="76"/>
      <c r="B600" s="76"/>
      <c r="C600" s="76"/>
      <c r="D600" s="76"/>
      <c r="H600" s="63"/>
    </row>
    <row r="601" spans="1:8" ht="15.75" customHeight="1" x14ac:dyDescent="0.25">
      <c r="A601" s="76"/>
      <c r="B601" s="76"/>
      <c r="C601" s="76"/>
      <c r="D601" s="76"/>
      <c r="H601" s="63"/>
    </row>
    <row r="602" spans="1:8" ht="15.75" customHeight="1" x14ac:dyDescent="0.25">
      <c r="A602" s="76"/>
      <c r="B602" s="76"/>
      <c r="C602" s="76"/>
      <c r="D602" s="76"/>
      <c r="H602" s="63"/>
    </row>
    <row r="603" spans="1:8" ht="15.75" customHeight="1" x14ac:dyDescent="0.25">
      <c r="A603" s="76"/>
      <c r="B603" s="76"/>
      <c r="C603" s="76"/>
      <c r="D603" s="76"/>
      <c r="H603" s="63"/>
    </row>
    <row r="604" spans="1:8" ht="15.75" customHeight="1" x14ac:dyDescent="0.25">
      <c r="A604" s="76"/>
      <c r="B604" s="76"/>
      <c r="C604" s="76"/>
      <c r="D604" s="76"/>
      <c r="H604" s="63"/>
    </row>
    <row r="605" spans="1:8" ht="15.75" customHeight="1" x14ac:dyDescent="0.25">
      <c r="A605" s="76"/>
      <c r="B605" s="76"/>
      <c r="C605" s="76"/>
      <c r="D605" s="76"/>
      <c r="H605" s="63"/>
    </row>
    <row r="606" spans="1:8" ht="15.75" customHeight="1" x14ac:dyDescent="0.25">
      <c r="A606" s="76"/>
      <c r="B606" s="76"/>
      <c r="C606" s="76"/>
      <c r="D606" s="76"/>
      <c r="H606" s="63"/>
    </row>
    <row r="607" spans="1:8" ht="15.75" customHeight="1" x14ac:dyDescent="0.25">
      <c r="A607" s="76"/>
      <c r="B607" s="76"/>
      <c r="C607" s="76"/>
      <c r="D607" s="76"/>
      <c r="H607" s="63"/>
    </row>
    <row r="608" spans="1:8" ht="15.75" customHeight="1" x14ac:dyDescent="0.25">
      <c r="A608" s="76"/>
      <c r="B608" s="76"/>
      <c r="C608" s="76"/>
      <c r="D608" s="76"/>
      <c r="H608" s="63"/>
    </row>
    <row r="609" spans="1:8" ht="15.75" customHeight="1" x14ac:dyDescent="0.25">
      <c r="A609" s="76"/>
      <c r="B609" s="76"/>
      <c r="C609" s="76"/>
      <c r="D609" s="76"/>
      <c r="H609" s="63"/>
    </row>
    <row r="610" spans="1:8" ht="15.75" customHeight="1" x14ac:dyDescent="0.25">
      <c r="A610" s="76"/>
      <c r="B610" s="76"/>
      <c r="C610" s="76"/>
      <c r="D610" s="76"/>
      <c r="H610" s="63"/>
    </row>
    <row r="611" spans="1:8" ht="15.75" customHeight="1" x14ac:dyDescent="0.25">
      <c r="A611" s="76"/>
      <c r="B611" s="76"/>
      <c r="C611" s="76"/>
      <c r="D611" s="76"/>
      <c r="H611" s="63"/>
    </row>
    <row r="612" spans="1:8" ht="15.75" customHeight="1" x14ac:dyDescent="0.25">
      <c r="A612" s="76"/>
      <c r="B612" s="76"/>
      <c r="C612" s="76"/>
      <c r="D612" s="76"/>
      <c r="H612" s="63"/>
    </row>
    <row r="613" spans="1:8" ht="15.75" customHeight="1" x14ac:dyDescent="0.25">
      <c r="A613" s="76"/>
      <c r="B613" s="76"/>
      <c r="C613" s="76"/>
      <c r="D613" s="76"/>
      <c r="H613" s="63"/>
    </row>
    <row r="614" spans="1:8" ht="15.75" customHeight="1" x14ac:dyDescent="0.25">
      <c r="A614" s="76"/>
      <c r="B614" s="76"/>
      <c r="C614" s="76"/>
      <c r="D614" s="76"/>
      <c r="H614" s="63"/>
    </row>
    <row r="615" spans="1:8" ht="15.75" customHeight="1" x14ac:dyDescent="0.25">
      <c r="A615" s="76"/>
      <c r="B615" s="76"/>
      <c r="C615" s="76"/>
      <c r="D615" s="76"/>
      <c r="H615" s="63"/>
    </row>
    <row r="616" spans="1:8" ht="15.75" customHeight="1" x14ac:dyDescent="0.25">
      <c r="A616" s="76"/>
      <c r="B616" s="76"/>
      <c r="C616" s="76"/>
      <c r="D616" s="76"/>
      <c r="H616" s="63"/>
    </row>
    <row r="617" spans="1:8" ht="15.75" customHeight="1" x14ac:dyDescent="0.25">
      <c r="A617" s="76"/>
      <c r="B617" s="76"/>
      <c r="C617" s="76"/>
      <c r="D617" s="76"/>
      <c r="H617" s="63"/>
    </row>
    <row r="618" spans="1:8" ht="15.75" customHeight="1" x14ac:dyDescent="0.25">
      <c r="A618" s="76"/>
      <c r="B618" s="76"/>
      <c r="C618" s="76"/>
      <c r="D618" s="76"/>
      <c r="H618" s="63"/>
    </row>
    <row r="619" spans="1:8" ht="15.75" customHeight="1" x14ac:dyDescent="0.25">
      <c r="A619" s="76"/>
      <c r="B619" s="76"/>
      <c r="C619" s="76"/>
      <c r="D619" s="76"/>
      <c r="H619" s="63"/>
    </row>
    <row r="620" spans="1:8" ht="15.75" customHeight="1" x14ac:dyDescent="0.25">
      <c r="A620" s="76"/>
      <c r="B620" s="76"/>
      <c r="C620" s="76"/>
      <c r="D620" s="76"/>
      <c r="H620" s="63"/>
    </row>
    <row r="621" spans="1:8" ht="15.75" customHeight="1" x14ac:dyDescent="0.25">
      <c r="A621" s="76"/>
      <c r="B621" s="76"/>
      <c r="C621" s="76"/>
      <c r="D621" s="76"/>
      <c r="H621" s="63"/>
    </row>
    <row r="622" spans="1:8" ht="15.75" customHeight="1" x14ac:dyDescent="0.25">
      <c r="A622" s="76"/>
      <c r="B622" s="76"/>
      <c r="C622" s="76"/>
      <c r="D622" s="76"/>
      <c r="H622" s="63"/>
    </row>
    <row r="623" spans="1:8" ht="15.75" customHeight="1" x14ac:dyDescent="0.25">
      <c r="A623" s="76"/>
      <c r="B623" s="76"/>
      <c r="C623" s="76"/>
      <c r="D623" s="76"/>
      <c r="H623" s="63"/>
    </row>
    <row r="624" spans="1:8" ht="15.75" customHeight="1" x14ac:dyDescent="0.25">
      <c r="A624" s="76"/>
      <c r="B624" s="76"/>
      <c r="C624" s="76"/>
      <c r="D624" s="76"/>
      <c r="H624" s="63"/>
    </row>
    <row r="625" spans="1:8" ht="15.75" customHeight="1" x14ac:dyDescent="0.25">
      <c r="A625" s="76"/>
      <c r="B625" s="76"/>
      <c r="C625" s="76"/>
      <c r="D625" s="76"/>
      <c r="H625" s="63"/>
    </row>
    <row r="626" spans="1:8" ht="15.75" customHeight="1" x14ac:dyDescent="0.25">
      <c r="A626" s="76"/>
      <c r="B626" s="76"/>
      <c r="C626" s="76"/>
      <c r="D626" s="76"/>
      <c r="H626" s="63"/>
    </row>
    <row r="627" spans="1:8" ht="15.75" customHeight="1" x14ac:dyDescent="0.25">
      <c r="A627" s="76"/>
      <c r="B627" s="76"/>
      <c r="C627" s="76"/>
      <c r="D627" s="76"/>
      <c r="H627" s="63"/>
    </row>
    <row r="628" spans="1:8" ht="15.75" customHeight="1" x14ac:dyDescent="0.25">
      <c r="A628" s="76"/>
      <c r="B628" s="76"/>
      <c r="C628" s="76"/>
      <c r="D628" s="76"/>
      <c r="H628" s="63"/>
    </row>
    <row r="629" spans="1:8" ht="15.75" customHeight="1" x14ac:dyDescent="0.25">
      <c r="A629" s="76"/>
      <c r="B629" s="76"/>
      <c r="C629" s="76"/>
      <c r="D629" s="76"/>
      <c r="H629" s="63"/>
    </row>
    <row r="630" spans="1:8" ht="15.75" customHeight="1" x14ac:dyDescent="0.25">
      <c r="A630" s="76"/>
      <c r="B630" s="76"/>
      <c r="C630" s="76"/>
      <c r="D630" s="76"/>
      <c r="H630" s="63"/>
    </row>
    <row r="631" spans="1:8" ht="15.75" customHeight="1" x14ac:dyDescent="0.25">
      <c r="A631" s="76"/>
      <c r="B631" s="76"/>
      <c r="C631" s="76"/>
      <c r="D631" s="76"/>
      <c r="H631" s="63"/>
    </row>
    <row r="632" spans="1:8" ht="15.75" customHeight="1" x14ac:dyDescent="0.25">
      <c r="A632" s="76"/>
      <c r="B632" s="76"/>
      <c r="C632" s="76"/>
      <c r="D632" s="76"/>
      <c r="H632" s="63"/>
    </row>
    <row r="633" spans="1:8" ht="15.75" customHeight="1" x14ac:dyDescent="0.25">
      <c r="A633" s="76"/>
      <c r="B633" s="76"/>
      <c r="C633" s="76"/>
      <c r="D633" s="76"/>
      <c r="H633" s="63"/>
    </row>
    <row r="634" spans="1:8" ht="15.75" customHeight="1" x14ac:dyDescent="0.25">
      <c r="A634" s="76"/>
      <c r="B634" s="76"/>
      <c r="C634" s="76"/>
      <c r="D634" s="76"/>
      <c r="H634" s="63"/>
    </row>
    <row r="635" spans="1:8" ht="15.75" customHeight="1" x14ac:dyDescent="0.25">
      <c r="A635" s="76"/>
      <c r="B635" s="76"/>
      <c r="C635" s="76"/>
      <c r="D635" s="76"/>
      <c r="H635" s="63"/>
    </row>
    <row r="636" spans="1:8" ht="15.75" customHeight="1" x14ac:dyDescent="0.25">
      <c r="A636" s="76"/>
      <c r="B636" s="76"/>
      <c r="C636" s="76"/>
      <c r="D636" s="76"/>
      <c r="H636" s="63"/>
    </row>
    <row r="637" spans="1:8" ht="15.75" customHeight="1" x14ac:dyDescent="0.25">
      <c r="A637" s="76"/>
      <c r="B637" s="76"/>
      <c r="C637" s="76"/>
      <c r="D637" s="76"/>
      <c r="H637" s="63"/>
    </row>
    <row r="638" spans="1:8" ht="15.75" customHeight="1" x14ac:dyDescent="0.25">
      <c r="A638" s="76"/>
      <c r="B638" s="76"/>
      <c r="C638" s="76"/>
      <c r="D638" s="76"/>
      <c r="H638" s="63"/>
    </row>
    <row r="639" spans="1:8" ht="15.75" customHeight="1" x14ac:dyDescent="0.25">
      <c r="A639" s="76"/>
      <c r="B639" s="76"/>
      <c r="C639" s="76"/>
      <c r="D639" s="76"/>
      <c r="H639" s="63"/>
    </row>
    <row r="640" spans="1:8" ht="15.75" customHeight="1" x14ac:dyDescent="0.25">
      <c r="A640" s="76"/>
      <c r="B640" s="76"/>
      <c r="C640" s="76"/>
      <c r="D640" s="76"/>
      <c r="H640" s="63"/>
    </row>
    <row r="641" spans="1:8" ht="15.75" customHeight="1" x14ac:dyDescent="0.25">
      <c r="A641" s="76"/>
      <c r="B641" s="76"/>
      <c r="C641" s="76"/>
      <c r="D641" s="76"/>
      <c r="H641" s="63"/>
    </row>
    <row r="642" spans="1:8" ht="15.75" customHeight="1" x14ac:dyDescent="0.25">
      <c r="A642" s="76"/>
      <c r="B642" s="76"/>
      <c r="C642" s="76"/>
      <c r="D642" s="76"/>
      <c r="H642" s="63"/>
    </row>
    <row r="643" spans="1:8" ht="15.75" customHeight="1" x14ac:dyDescent="0.25">
      <c r="A643" s="76"/>
      <c r="B643" s="76"/>
      <c r="C643" s="76"/>
      <c r="D643" s="76"/>
      <c r="H643" s="63"/>
    </row>
    <row r="644" spans="1:8" ht="15.75" customHeight="1" x14ac:dyDescent="0.25">
      <c r="A644" s="76"/>
      <c r="B644" s="76"/>
      <c r="C644" s="76"/>
      <c r="D644" s="76"/>
      <c r="H644" s="63"/>
    </row>
    <row r="645" spans="1:8" ht="15.75" customHeight="1" x14ac:dyDescent="0.25">
      <c r="A645" s="76"/>
      <c r="B645" s="76"/>
      <c r="C645" s="76"/>
      <c r="D645" s="76"/>
      <c r="H645" s="63"/>
    </row>
    <row r="646" spans="1:8" ht="15.75" customHeight="1" x14ac:dyDescent="0.25">
      <c r="A646" s="76"/>
      <c r="B646" s="76"/>
      <c r="C646" s="76"/>
      <c r="D646" s="76"/>
      <c r="H646" s="63"/>
    </row>
    <row r="647" spans="1:8" ht="15.75" customHeight="1" x14ac:dyDescent="0.25">
      <c r="A647" s="76"/>
      <c r="B647" s="76"/>
      <c r="C647" s="76"/>
      <c r="D647" s="76"/>
      <c r="H647" s="63"/>
    </row>
    <row r="648" spans="1:8" ht="15.75" customHeight="1" x14ac:dyDescent="0.25">
      <c r="A648" s="76"/>
      <c r="B648" s="76"/>
      <c r="C648" s="76"/>
      <c r="D648" s="76"/>
      <c r="H648" s="63"/>
    </row>
    <row r="649" spans="1:8" ht="15.75" customHeight="1" x14ac:dyDescent="0.25">
      <c r="A649" s="76"/>
      <c r="B649" s="76"/>
      <c r="C649" s="76"/>
      <c r="D649" s="76"/>
      <c r="H649" s="63"/>
    </row>
    <row r="650" spans="1:8" ht="15.75" customHeight="1" x14ac:dyDescent="0.25">
      <c r="A650" s="76"/>
      <c r="B650" s="76"/>
      <c r="C650" s="76"/>
      <c r="D650" s="76"/>
      <c r="H650" s="63"/>
    </row>
    <row r="651" spans="1:8" ht="15.75" customHeight="1" x14ac:dyDescent="0.25">
      <c r="A651" s="76"/>
      <c r="B651" s="76"/>
      <c r="C651" s="76"/>
      <c r="D651" s="76"/>
      <c r="H651" s="63"/>
    </row>
    <row r="652" spans="1:8" ht="15.75" customHeight="1" x14ac:dyDescent="0.25">
      <c r="A652" s="76"/>
      <c r="B652" s="76"/>
      <c r="C652" s="76"/>
      <c r="D652" s="76"/>
      <c r="H652" s="63"/>
    </row>
    <row r="653" spans="1:8" ht="15.75" customHeight="1" x14ac:dyDescent="0.25">
      <c r="A653" s="76"/>
      <c r="B653" s="76"/>
      <c r="C653" s="76"/>
      <c r="D653" s="76"/>
      <c r="H653" s="63"/>
    </row>
    <row r="654" spans="1:8" ht="15.75" customHeight="1" x14ac:dyDescent="0.25">
      <c r="A654" s="76"/>
      <c r="B654" s="76"/>
      <c r="C654" s="76"/>
      <c r="D654" s="76"/>
      <c r="H654" s="63"/>
    </row>
    <row r="655" spans="1:8" ht="15.75" customHeight="1" x14ac:dyDescent="0.25">
      <c r="A655" s="76"/>
      <c r="B655" s="76"/>
      <c r="C655" s="76"/>
      <c r="D655" s="76"/>
      <c r="H655" s="63"/>
    </row>
    <row r="656" spans="1:8" ht="15.75" customHeight="1" x14ac:dyDescent="0.25">
      <c r="A656" s="76"/>
      <c r="B656" s="76"/>
      <c r="C656" s="76"/>
      <c r="D656" s="76"/>
      <c r="H656" s="63"/>
    </row>
    <row r="657" spans="1:8" ht="15.75" customHeight="1" x14ac:dyDescent="0.25">
      <c r="A657" s="76"/>
      <c r="B657" s="76"/>
      <c r="C657" s="76"/>
      <c r="D657" s="76"/>
      <c r="H657" s="63"/>
    </row>
    <row r="658" spans="1:8" ht="15.75" customHeight="1" x14ac:dyDescent="0.25">
      <c r="A658" s="76"/>
      <c r="B658" s="76"/>
      <c r="C658" s="76"/>
      <c r="D658" s="76"/>
      <c r="H658" s="63"/>
    </row>
    <row r="659" spans="1:8" ht="15.75" customHeight="1" x14ac:dyDescent="0.25">
      <c r="A659" s="76"/>
      <c r="B659" s="76"/>
      <c r="C659" s="76"/>
      <c r="D659" s="76"/>
      <c r="H659" s="63"/>
    </row>
    <row r="660" spans="1:8" ht="15.75" customHeight="1" x14ac:dyDescent="0.25">
      <c r="A660" s="76"/>
      <c r="B660" s="76"/>
      <c r="C660" s="76"/>
      <c r="D660" s="76"/>
      <c r="H660" s="63"/>
    </row>
    <row r="661" spans="1:8" ht="15.75" customHeight="1" x14ac:dyDescent="0.25">
      <c r="A661" s="76"/>
      <c r="B661" s="76"/>
      <c r="C661" s="76"/>
      <c r="D661" s="76"/>
      <c r="H661" s="63"/>
    </row>
    <row r="662" spans="1:8" ht="15.75" customHeight="1" x14ac:dyDescent="0.25">
      <c r="A662" s="76"/>
      <c r="B662" s="76"/>
      <c r="C662" s="76"/>
      <c r="D662" s="76"/>
      <c r="H662" s="63"/>
    </row>
    <row r="663" spans="1:8" ht="15.75" customHeight="1" x14ac:dyDescent="0.25">
      <c r="A663" s="76"/>
      <c r="B663" s="76"/>
      <c r="C663" s="76"/>
      <c r="D663" s="76"/>
      <c r="H663" s="63"/>
    </row>
    <row r="664" spans="1:8" ht="15.75" customHeight="1" x14ac:dyDescent="0.25">
      <c r="A664" s="76"/>
      <c r="B664" s="76"/>
      <c r="C664" s="76"/>
      <c r="D664" s="76"/>
      <c r="H664" s="63"/>
    </row>
    <row r="665" spans="1:8" ht="15.75" customHeight="1" x14ac:dyDescent="0.25">
      <c r="A665" s="76"/>
      <c r="B665" s="76"/>
      <c r="C665" s="76"/>
      <c r="D665" s="76"/>
      <c r="H665" s="63"/>
    </row>
    <row r="666" spans="1:8" ht="15.75" customHeight="1" x14ac:dyDescent="0.25">
      <c r="A666" s="76"/>
      <c r="B666" s="76"/>
      <c r="C666" s="76"/>
      <c r="D666" s="76"/>
      <c r="H666" s="63"/>
    </row>
    <row r="667" spans="1:8" ht="15.75" customHeight="1" x14ac:dyDescent="0.25">
      <c r="A667" s="76"/>
      <c r="B667" s="76"/>
      <c r="C667" s="76"/>
      <c r="D667" s="76"/>
      <c r="H667" s="63"/>
    </row>
    <row r="668" spans="1:8" ht="15.75" customHeight="1" x14ac:dyDescent="0.25">
      <c r="A668" s="76"/>
      <c r="B668" s="76"/>
      <c r="C668" s="76"/>
      <c r="D668" s="76"/>
      <c r="H668" s="63"/>
    </row>
    <row r="669" spans="1:8" ht="15.75" customHeight="1" x14ac:dyDescent="0.25">
      <c r="A669" s="76"/>
      <c r="B669" s="76"/>
      <c r="C669" s="76"/>
      <c r="D669" s="76"/>
      <c r="H669" s="63"/>
    </row>
    <row r="670" spans="1:8" ht="15.75" customHeight="1" x14ac:dyDescent="0.25">
      <c r="A670" s="76"/>
      <c r="B670" s="76"/>
      <c r="C670" s="76"/>
      <c r="D670" s="76"/>
      <c r="H670" s="63"/>
    </row>
    <row r="671" spans="1:8" ht="15.75" customHeight="1" x14ac:dyDescent="0.25">
      <c r="A671" s="76"/>
      <c r="B671" s="76"/>
      <c r="C671" s="76"/>
      <c r="D671" s="76"/>
      <c r="H671" s="63"/>
    </row>
    <row r="672" spans="1:8" ht="15.75" customHeight="1" x14ac:dyDescent="0.25">
      <c r="A672" s="76"/>
      <c r="B672" s="76"/>
      <c r="C672" s="76"/>
      <c r="D672" s="76"/>
      <c r="H672" s="63"/>
    </row>
    <row r="673" spans="1:8" ht="15.75" customHeight="1" x14ac:dyDescent="0.25">
      <c r="A673" s="76"/>
      <c r="B673" s="76"/>
      <c r="C673" s="76"/>
      <c r="D673" s="76"/>
      <c r="H673" s="63"/>
    </row>
    <row r="674" spans="1:8" ht="15.75" customHeight="1" x14ac:dyDescent="0.25">
      <c r="A674" s="76"/>
      <c r="B674" s="76"/>
      <c r="C674" s="76"/>
      <c r="D674" s="76"/>
      <c r="H674" s="63"/>
    </row>
    <row r="675" spans="1:8" ht="15.75" customHeight="1" x14ac:dyDescent="0.25">
      <c r="A675" s="76"/>
      <c r="B675" s="76"/>
      <c r="C675" s="76"/>
      <c r="D675" s="76"/>
      <c r="H675" s="63"/>
    </row>
    <row r="676" spans="1:8" ht="15.75" customHeight="1" x14ac:dyDescent="0.25">
      <c r="A676" s="76"/>
      <c r="B676" s="76"/>
      <c r="C676" s="76"/>
      <c r="D676" s="76"/>
      <c r="H676" s="63"/>
    </row>
    <row r="677" spans="1:8" ht="15.75" customHeight="1" x14ac:dyDescent="0.25">
      <c r="A677" s="76"/>
      <c r="B677" s="76"/>
      <c r="C677" s="76"/>
      <c r="D677" s="76"/>
      <c r="H677" s="63"/>
    </row>
    <row r="678" spans="1:8" ht="15.75" customHeight="1" x14ac:dyDescent="0.25">
      <c r="A678" s="76"/>
      <c r="B678" s="76"/>
      <c r="C678" s="76"/>
      <c r="D678" s="76"/>
      <c r="H678" s="63"/>
    </row>
    <row r="679" spans="1:8" ht="15.75" customHeight="1" x14ac:dyDescent="0.25">
      <c r="A679" s="76"/>
      <c r="B679" s="76"/>
      <c r="C679" s="76"/>
      <c r="D679" s="76"/>
      <c r="H679" s="63"/>
    </row>
    <row r="680" spans="1:8" ht="15.75" customHeight="1" x14ac:dyDescent="0.25">
      <c r="A680" s="76"/>
      <c r="B680" s="76"/>
      <c r="C680" s="76"/>
      <c r="D680" s="76"/>
      <c r="H680" s="63"/>
    </row>
    <row r="681" spans="1:8" ht="15.75" customHeight="1" x14ac:dyDescent="0.25">
      <c r="A681" s="76"/>
      <c r="B681" s="76"/>
      <c r="C681" s="76"/>
      <c r="D681" s="76"/>
      <c r="H681" s="63"/>
    </row>
    <row r="682" spans="1:8" ht="15.75" customHeight="1" x14ac:dyDescent="0.25">
      <c r="A682" s="76"/>
      <c r="B682" s="76"/>
      <c r="C682" s="76"/>
      <c r="D682" s="76"/>
      <c r="H682" s="63"/>
    </row>
    <row r="683" spans="1:8" ht="15.75" customHeight="1" x14ac:dyDescent="0.25">
      <c r="A683" s="76"/>
      <c r="B683" s="76"/>
      <c r="C683" s="76"/>
      <c r="D683" s="76"/>
      <c r="H683" s="63"/>
    </row>
    <row r="684" spans="1:8" ht="15.75" customHeight="1" x14ac:dyDescent="0.25">
      <c r="A684" s="76"/>
      <c r="B684" s="76"/>
      <c r="C684" s="76"/>
      <c r="D684" s="76"/>
      <c r="H684" s="63"/>
    </row>
    <row r="685" spans="1:8" ht="15.75" customHeight="1" x14ac:dyDescent="0.25">
      <c r="A685" s="76"/>
      <c r="B685" s="76"/>
      <c r="C685" s="76"/>
      <c r="D685" s="76"/>
      <c r="H685" s="63"/>
    </row>
    <row r="686" spans="1:8" ht="15.75" customHeight="1" x14ac:dyDescent="0.25">
      <c r="A686" s="76"/>
      <c r="B686" s="76"/>
      <c r="C686" s="76"/>
      <c r="D686" s="76"/>
      <c r="H686" s="63"/>
    </row>
    <row r="687" spans="1:8" ht="15.75" customHeight="1" x14ac:dyDescent="0.25">
      <c r="A687" s="76"/>
      <c r="B687" s="76"/>
      <c r="C687" s="76"/>
      <c r="D687" s="76"/>
      <c r="H687" s="63"/>
    </row>
    <row r="688" spans="1:8" ht="15.75" customHeight="1" x14ac:dyDescent="0.25">
      <c r="A688" s="76"/>
      <c r="B688" s="76"/>
      <c r="C688" s="76"/>
      <c r="D688" s="76"/>
      <c r="H688" s="63"/>
    </row>
    <row r="689" spans="1:8" ht="15.75" customHeight="1" x14ac:dyDescent="0.25">
      <c r="A689" s="76"/>
      <c r="B689" s="76"/>
      <c r="C689" s="76"/>
      <c r="D689" s="76"/>
      <c r="H689" s="63"/>
    </row>
    <row r="690" spans="1:8" ht="15.75" customHeight="1" x14ac:dyDescent="0.25">
      <c r="A690" s="76"/>
      <c r="B690" s="76"/>
      <c r="C690" s="76"/>
      <c r="D690" s="76"/>
      <c r="H690" s="63"/>
    </row>
    <row r="691" spans="1:8" ht="15.75" customHeight="1" x14ac:dyDescent="0.25">
      <c r="A691" s="76"/>
      <c r="B691" s="76"/>
      <c r="C691" s="76"/>
      <c r="D691" s="76"/>
      <c r="H691" s="63"/>
    </row>
    <row r="692" spans="1:8" ht="15.75" customHeight="1" x14ac:dyDescent="0.25">
      <c r="A692" s="76"/>
      <c r="B692" s="76"/>
      <c r="C692" s="76"/>
      <c r="D692" s="76"/>
      <c r="H692" s="63"/>
    </row>
    <row r="693" spans="1:8" ht="15.75" customHeight="1" x14ac:dyDescent="0.25">
      <c r="A693" s="76"/>
      <c r="B693" s="76"/>
      <c r="C693" s="76"/>
      <c r="D693" s="76"/>
      <c r="H693" s="63"/>
    </row>
    <row r="694" spans="1:8" ht="15.75" customHeight="1" x14ac:dyDescent="0.25">
      <c r="A694" s="76"/>
      <c r="B694" s="76"/>
      <c r="C694" s="76"/>
      <c r="D694" s="76"/>
      <c r="H694" s="63"/>
    </row>
    <row r="695" spans="1:8" ht="15.75" customHeight="1" x14ac:dyDescent="0.25">
      <c r="A695" s="76"/>
      <c r="B695" s="76"/>
      <c r="C695" s="76"/>
      <c r="D695" s="76"/>
      <c r="H695" s="63"/>
    </row>
    <row r="696" spans="1:8" ht="15.75" customHeight="1" x14ac:dyDescent="0.25">
      <c r="A696" s="76"/>
      <c r="B696" s="76"/>
      <c r="C696" s="76"/>
      <c r="D696" s="76"/>
      <c r="H696" s="63"/>
    </row>
    <row r="697" spans="1:8" ht="15.75" customHeight="1" x14ac:dyDescent="0.25">
      <c r="A697" s="76"/>
      <c r="B697" s="76"/>
      <c r="C697" s="76"/>
      <c r="D697" s="76"/>
      <c r="H697" s="63"/>
    </row>
    <row r="698" spans="1:8" ht="15.75" customHeight="1" x14ac:dyDescent="0.25">
      <c r="A698" s="76"/>
      <c r="B698" s="76"/>
      <c r="C698" s="76"/>
      <c r="D698" s="76"/>
      <c r="H698" s="63"/>
    </row>
    <row r="699" spans="1:8" ht="15.75" customHeight="1" x14ac:dyDescent="0.25">
      <c r="A699" s="76"/>
      <c r="B699" s="76"/>
      <c r="C699" s="76"/>
      <c r="D699" s="76"/>
      <c r="H699" s="63"/>
    </row>
    <row r="700" spans="1:8" ht="15.75" customHeight="1" x14ac:dyDescent="0.25">
      <c r="A700" s="76"/>
      <c r="B700" s="76"/>
      <c r="C700" s="76"/>
      <c r="D700" s="76"/>
      <c r="H700" s="63"/>
    </row>
    <row r="701" spans="1:8" ht="15.75" customHeight="1" x14ac:dyDescent="0.25">
      <c r="A701" s="76"/>
      <c r="B701" s="76"/>
      <c r="C701" s="76"/>
      <c r="D701" s="76"/>
      <c r="H701" s="63"/>
    </row>
    <row r="702" spans="1:8" ht="15.75" customHeight="1" x14ac:dyDescent="0.25">
      <c r="A702" s="76"/>
      <c r="B702" s="76"/>
      <c r="C702" s="76"/>
      <c r="D702" s="76"/>
      <c r="H702" s="63"/>
    </row>
    <row r="703" spans="1:8" ht="15.75" customHeight="1" x14ac:dyDescent="0.25">
      <c r="A703" s="76"/>
      <c r="B703" s="76"/>
      <c r="C703" s="76"/>
      <c r="D703" s="76"/>
      <c r="H703" s="63"/>
    </row>
    <row r="704" spans="1:8" ht="15.75" customHeight="1" x14ac:dyDescent="0.25">
      <c r="A704" s="76"/>
      <c r="B704" s="76"/>
      <c r="C704" s="76"/>
      <c r="D704" s="76"/>
      <c r="H704" s="63"/>
    </row>
    <row r="705" spans="1:8" ht="15.75" customHeight="1" x14ac:dyDescent="0.25">
      <c r="A705" s="76"/>
      <c r="B705" s="76"/>
      <c r="C705" s="76"/>
      <c r="D705" s="76"/>
      <c r="H705" s="63"/>
    </row>
    <row r="706" spans="1:8" ht="15.75" customHeight="1" x14ac:dyDescent="0.25">
      <c r="A706" s="76"/>
      <c r="B706" s="76"/>
      <c r="C706" s="76"/>
      <c r="D706" s="76"/>
      <c r="H706" s="63"/>
    </row>
    <row r="707" spans="1:8" ht="15.75" customHeight="1" x14ac:dyDescent="0.25">
      <c r="A707" s="76"/>
      <c r="B707" s="76"/>
      <c r="C707" s="76"/>
      <c r="D707" s="76"/>
      <c r="H707" s="63"/>
    </row>
    <row r="708" spans="1:8" ht="15.75" customHeight="1" x14ac:dyDescent="0.25">
      <c r="A708" s="76"/>
      <c r="B708" s="76"/>
      <c r="C708" s="76"/>
      <c r="D708" s="76"/>
      <c r="H708" s="63"/>
    </row>
    <row r="709" spans="1:8" ht="15.75" customHeight="1" x14ac:dyDescent="0.25">
      <c r="A709" s="76"/>
      <c r="B709" s="76"/>
      <c r="C709" s="76"/>
      <c r="D709" s="76"/>
      <c r="H709" s="63"/>
    </row>
    <row r="710" spans="1:8" ht="15.75" customHeight="1" x14ac:dyDescent="0.25">
      <c r="A710" s="76"/>
      <c r="B710" s="76"/>
      <c r="C710" s="76"/>
      <c r="D710" s="76"/>
      <c r="H710" s="63"/>
    </row>
    <row r="711" spans="1:8" ht="15.75" customHeight="1" x14ac:dyDescent="0.25">
      <c r="A711" s="76"/>
      <c r="B711" s="76"/>
      <c r="C711" s="76"/>
      <c r="D711" s="76"/>
      <c r="H711" s="63"/>
    </row>
    <row r="712" spans="1:8" ht="15.75" customHeight="1" x14ac:dyDescent="0.25">
      <c r="A712" s="76"/>
      <c r="B712" s="76"/>
      <c r="C712" s="76"/>
      <c r="D712" s="76"/>
      <c r="H712" s="63"/>
    </row>
    <row r="713" spans="1:8" ht="15.75" customHeight="1" x14ac:dyDescent="0.25">
      <c r="A713" s="76"/>
      <c r="B713" s="76"/>
      <c r="C713" s="76"/>
      <c r="D713" s="76"/>
      <c r="H713" s="63"/>
    </row>
    <row r="714" spans="1:8" ht="15.75" customHeight="1" x14ac:dyDescent="0.25">
      <c r="A714" s="76"/>
      <c r="B714" s="76"/>
      <c r="C714" s="76"/>
      <c r="D714" s="76"/>
      <c r="H714" s="63"/>
    </row>
    <row r="715" spans="1:8" ht="15.75" customHeight="1" x14ac:dyDescent="0.25">
      <c r="A715" s="76"/>
      <c r="B715" s="76"/>
      <c r="C715" s="76"/>
      <c r="D715" s="76"/>
      <c r="H715" s="63"/>
    </row>
    <row r="716" spans="1:8" ht="15.75" customHeight="1" x14ac:dyDescent="0.25">
      <c r="A716" s="76"/>
      <c r="B716" s="76"/>
      <c r="C716" s="76"/>
      <c r="D716" s="76"/>
      <c r="H716" s="63"/>
    </row>
    <row r="717" spans="1:8" ht="15.75" customHeight="1" x14ac:dyDescent="0.25">
      <c r="A717" s="76"/>
      <c r="B717" s="76"/>
      <c r="C717" s="76"/>
      <c r="D717" s="76"/>
      <c r="H717" s="63"/>
    </row>
    <row r="718" spans="1:8" ht="15.75" customHeight="1" x14ac:dyDescent="0.25">
      <c r="A718" s="76"/>
      <c r="B718" s="76"/>
      <c r="C718" s="76"/>
      <c r="D718" s="76"/>
      <c r="H718" s="63"/>
    </row>
    <row r="719" spans="1:8" ht="15.75" customHeight="1" x14ac:dyDescent="0.25">
      <c r="A719" s="76"/>
      <c r="B719" s="76"/>
      <c r="C719" s="76"/>
      <c r="D719" s="76"/>
      <c r="H719" s="63"/>
    </row>
    <row r="720" spans="1:8" ht="15.75" customHeight="1" x14ac:dyDescent="0.25">
      <c r="A720" s="76"/>
      <c r="B720" s="76"/>
      <c r="C720" s="76"/>
      <c r="D720" s="76"/>
      <c r="H720" s="63"/>
    </row>
    <row r="721" spans="1:8" ht="15.75" customHeight="1" x14ac:dyDescent="0.25">
      <c r="A721" s="76"/>
      <c r="B721" s="76"/>
      <c r="C721" s="76"/>
      <c r="D721" s="76"/>
      <c r="H721" s="63"/>
    </row>
    <row r="722" spans="1:8" ht="15.75" customHeight="1" x14ac:dyDescent="0.25">
      <c r="A722" s="76"/>
      <c r="B722" s="76"/>
      <c r="C722" s="76"/>
      <c r="D722" s="76"/>
      <c r="H722" s="63"/>
    </row>
    <row r="723" spans="1:8" ht="15.75" customHeight="1" x14ac:dyDescent="0.25">
      <c r="A723" s="76"/>
      <c r="B723" s="76"/>
      <c r="C723" s="76"/>
      <c r="D723" s="76"/>
      <c r="H723" s="63"/>
    </row>
    <row r="724" spans="1:8" ht="15.75" customHeight="1" x14ac:dyDescent="0.25">
      <c r="A724" s="76"/>
      <c r="B724" s="76"/>
      <c r="C724" s="76"/>
      <c r="D724" s="76"/>
      <c r="H724" s="63"/>
    </row>
    <row r="725" spans="1:8" ht="15.75" customHeight="1" x14ac:dyDescent="0.25">
      <c r="A725" s="76"/>
      <c r="B725" s="76"/>
      <c r="C725" s="76"/>
      <c r="D725" s="76"/>
      <c r="H725" s="63"/>
    </row>
    <row r="726" spans="1:8" ht="15.75" customHeight="1" x14ac:dyDescent="0.25">
      <c r="A726" s="76"/>
      <c r="B726" s="76"/>
      <c r="C726" s="76"/>
      <c r="D726" s="76"/>
      <c r="H726" s="63"/>
    </row>
    <row r="727" spans="1:8" ht="15.75" customHeight="1" x14ac:dyDescent="0.25">
      <c r="A727" s="76"/>
      <c r="B727" s="76"/>
      <c r="C727" s="76"/>
      <c r="D727" s="76"/>
      <c r="H727" s="63"/>
    </row>
    <row r="728" spans="1:8" ht="15.75" customHeight="1" x14ac:dyDescent="0.25">
      <c r="A728" s="76"/>
      <c r="B728" s="76"/>
      <c r="C728" s="76"/>
      <c r="D728" s="76"/>
      <c r="H728" s="63"/>
    </row>
    <row r="729" spans="1:8" ht="15.75" customHeight="1" x14ac:dyDescent="0.25">
      <c r="A729" s="76"/>
      <c r="B729" s="76"/>
      <c r="C729" s="76"/>
      <c r="D729" s="76"/>
      <c r="H729" s="63"/>
    </row>
    <row r="730" spans="1:8" ht="15.75" customHeight="1" x14ac:dyDescent="0.25">
      <c r="A730" s="76"/>
      <c r="B730" s="76"/>
      <c r="C730" s="76"/>
      <c r="D730" s="76"/>
      <c r="H730" s="63"/>
    </row>
    <row r="731" spans="1:8" ht="15.75" customHeight="1" x14ac:dyDescent="0.25">
      <c r="A731" s="76"/>
      <c r="B731" s="76"/>
      <c r="C731" s="76"/>
      <c r="D731" s="76"/>
      <c r="H731" s="63"/>
    </row>
    <row r="732" spans="1:8" ht="15.75" customHeight="1" x14ac:dyDescent="0.25">
      <c r="A732" s="76"/>
      <c r="B732" s="76"/>
      <c r="C732" s="76"/>
      <c r="D732" s="76"/>
      <c r="H732" s="63"/>
    </row>
    <row r="733" spans="1:8" ht="15.75" customHeight="1" x14ac:dyDescent="0.25">
      <c r="A733" s="76"/>
      <c r="B733" s="76"/>
      <c r="C733" s="76"/>
      <c r="D733" s="76"/>
      <c r="H733" s="63"/>
    </row>
    <row r="734" spans="1:8" ht="15.75" customHeight="1" x14ac:dyDescent="0.25">
      <c r="A734" s="76"/>
      <c r="B734" s="76"/>
      <c r="C734" s="76"/>
      <c r="D734" s="76"/>
      <c r="H734" s="63"/>
    </row>
    <row r="735" spans="1:8" ht="15.75" customHeight="1" x14ac:dyDescent="0.25">
      <c r="A735" s="76"/>
      <c r="B735" s="76"/>
      <c r="C735" s="76"/>
      <c r="D735" s="76"/>
      <c r="H735" s="63"/>
    </row>
    <row r="736" spans="1:8" ht="15.75" customHeight="1" x14ac:dyDescent="0.25">
      <c r="A736" s="76"/>
      <c r="B736" s="76"/>
      <c r="C736" s="76"/>
      <c r="D736" s="76"/>
      <c r="H736" s="63"/>
    </row>
    <row r="737" spans="1:8" ht="15.75" customHeight="1" x14ac:dyDescent="0.25">
      <c r="A737" s="76"/>
      <c r="B737" s="76"/>
      <c r="C737" s="76"/>
      <c r="D737" s="76"/>
      <c r="H737" s="63"/>
    </row>
    <row r="738" spans="1:8" ht="15.75" customHeight="1" x14ac:dyDescent="0.25">
      <c r="A738" s="76"/>
      <c r="B738" s="76"/>
      <c r="C738" s="76"/>
      <c r="D738" s="76"/>
      <c r="H738" s="63"/>
    </row>
    <row r="739" spans="1:8" ht="15.75" customHeight="1" x14ac:dyDescent="0.25">
      <c r="A739" s="76"/>
      <c r="B739" s="76"/>
      <c r="C739" s="76"/>
      <c r="D739" s="76"/>
      <c r="H739" s="63"/>
    </row>
    <row r="740" spans="1:8" ht="15.75" customHeight="1" x14ac:dyDescent="0.25">
      <c r="A740" s="76"/>
      <c r="B740" s="76"/>
      <c r="C740" s="76"/>
      <c r="D740" s="76"/>
      <c r="H740" s="63"/>
    </row>
    <row r="741" spans="1:8" ht="15.75" customHeight="1" x14ac:dyDescent="0.25">
      <c r="A741" s="76"/>
      <c r="B741" s="76"/>
      <c r="C741" s="76"/>
      <c r="D741" s="76"/>
      <c r="H741" s="63"/>
    </row>
    <row r="742" spans="1:8" ht="15.75" customHeight="1" x14ac:dyDescent="0.25">
      <c r="A742" s="76"/>
      <c r="B742" s="76"/>
      <c r="C742" s="76"/>
      <c r="D742" s="76"/>
      <c r="H742" s="63"/>
    </row>
    <row r="743" spans="1:8" ht="15.75" customHeight="1" x14ac:dyDescent="0.25">
      <c r="A743" s="76"/>
      <c r="B743" s="76"/>
      <c r="C743" s="76"/>
      <c r="D743" s="76"/>
      <c r="H743" s="63"/>
    </row>
    <row r="744" spans="1:8" ht="15.75" customHeight="1" x14ac:dyDescent="0.25">
      <c r="A744" s="76"/>
      <c r="B744" s="76"/>
      <c r="C744" s="76"/>
      <c r="D744" s="76"/>
      <c r="H744" s="63"/>
    </row>
    <row r="745" spans="1:8" ht="15.75" customHeight="1" x14ac:dyDescent="0.25">
      <c r="A745" s="76"/>
      <c r="B745" s="76"/>
      <c r="C745" s="76"/>
      <c r="D745" s="76"/>
      <c r="H745" s="63"/>
    </row>
    <row r="746" spans="1:8" ht="15.75" customHeight="1" x14ac:dyDescent="0.25">
      <c r="A746" s="76"/>
      <c r="B746" s="76"/>
      <c r="C746" s="76"/>
      <c r="D746" s="76"/>
      <c r="H746" s="63"/>
    </row>
    <row r="747" spans="1:8" ht="15.75" customHeight="1" x14ac:dyDescent="0.25">
      <c r="A747" s="76"/>
      <c r="B747" s="76"/>
      <c r="C747" s="76"/>
      <c r="D747" s="76"/>
      <c r="H747" s="63"/>
    </row>
    <row r="748" spans="1:8" ht="15.75" customHeight="1" x14ac:dyDescent="0.25">
      <c r="A748" s="76"/>
      <c r="B748" s="76"/>
      <c r="C748" s="76"/>
      <c r="D748" s="76"/>
      <c r="H748" s="63"/>
    </row>
    <row r="749" spans="1:8" ht="15.75" customHeight="1" x14ac:dyDescent="0.25">
      <c r="A749" s="76"/>
      <c r="B749" s="76"/>
      <c r="C749" s="76"/>
      <c r="D749" s="76"/>
      <c r="H749" s="63"/>
    </row>
    <row r="750" spans="1:8" ht="15.75" customHeight="1" x14ac:dyDescent="0.25">
      <c r="A750" s="76"/>
      <c r="B750" s="76"/>
      <c r="C750" s="76"/>
      <c r="D750" s="76"/>
      <c r="H750" s="63"/>
    </row>
    <row r="751" spans="1:8" ht="15.75" customHeight="1" x14ac:dyDescent="0.25">
      <c r="A751" s="76"/>
      <c r="B751" s="76"/>
      <c r="C751" s="76"/>
      <c r="D751" s="76"/>
      <c r="H751" s="63"/>
    </row>
    <row r="752" spans="1:8" ht="15.75" customHeight="1" x14ac:dyDescent="0.25">
      <c r="A752" s="76"/>
      <c r="B752" s="76"/>
      <c r="C752" s="76"/>
      <c r="D752" s="76"/>
      <c r="H752" s="63"/>
    </row>
    <row r="753" spans="1:8" ht="15.75" customHeight="1" x14ac:dyDescent="0.25">
      <c r="A753" s="76"/>
      <c r="B753" s="76"/>
      <c r="C753" s="76"/>
      <c r="D753" s="76"/>
      <c r="H753" s="63"/>
    </row>
    <row r="754" spans="1:8" ht="15.75" customHeight="1" x14ac:dyDescent="0.25">
      <c r="A754" s="76"/>
      <c r="B754" s="76"/>
      <c r="C754" s="76"/>
      <c r="D754" s="76"/>
      <c r="H754" s="63"/>
    </row>
    <row r="755" spans="1:8" ht="15.75" customHeight="1" x14ac:dyDescent="0.25">
      <c r="A755" s="76"/>
      <c r="B755" s="76"/>
      <c r="C755" s="76"/>
      <c r="D755" s="76"/>
      <c r="H755" s="63"/>
    </row>
    <row r="756" spans="1:8" ht="15.75" customHeight="1" x14ac:dyDescent="0.25">
      <c r="A756" s="76"/>
      <c r="B756" s="76"/>
      <c r="C756" s="76"/>
      <c r="D756" s="76"/>
      <c r="H756" s="63"/>
    </row>
    <row r="757" spans="1:8" ht="15.75" customHeight="1" x14ac:dyDescent="0.25">
      <c r="A757" s="76"/>
      <c r="B757" s="76"/>
      <c r="C757" s="76"/>
      <c r="D757" s="76"/>
      <c r="H757" s="63"/>
    </row>
    <row r="758" spans="1:8" ht="15.75" customHeight="1" x14ac:dyDescent="0.25">
      <c r="A758" s="76"/>
      <c r="B758" s="76"/>
      <c r="C758" s="76"/>
      <c r="D758" s="76"/>
      <c r="H758" s="63"/>
    </row>
    <row r="759" spans="1:8" ht="15.75" customHeight="1" x14ac:dyDescent="0.25">
      <c r="A759" s="76"/>
      <c r="B759" s="76"/>
      <c r="C759" s="76"/>
      <c r="D759" s="76"/>
      <c r="H759" s="63"/>
    </row>
    <row r="760" spans="1:8" ht="15.75" customHeight="1" x14ac:dyDescent="0.25">
      <c r="A760" s="76"/>
      <c r="B760" s="76"/>
      <c r="C760" s="76"/>
      <c r="D760" s="76"/>
      <c r="H760" s="63"/>
    </row>
    <row r="761" spans="1:8" ht="15.75" customHeight="1" x14ac:dyDescent="0.25">
      <c r="A761" s="76"/>
      <c r="B761" s="76"/>
      <c r="C761" s="76"/>
      <c r="D761" s="76"/>
      <c r="H761" s="63"/>
    </row>
    <row r="762" spans="1:8" ht="15.75" customHeight="1" x14ac:dyDescent="0.25">
      <c r="A762" s="76"/>
      <c r="B762" s="76"/>
      <c r="C762" s="76"/>
      <c r="D762" s="76"/>
      <c r="H762" s="63"/>
    </row>
    <row r="763" spans="1:8" ht="15.75" customHeight="1" x14ac:dyDescent="0.25">
      <c r="A763" s="76"/>
      <c r="B763" s="76"/>
      <c r="C763" s="76"/>
      <c r="D763" s="76"/>
      <c r="H763" s="63"/>
    </row>
    <row r="764" spans="1:8" ht="15.75" customHeight="1" x14ac:dyDescent="0.25">
      <c r="A764" s="76"/>
      <c r="B764" s="76"/>
      <c r="C764" s="76"/>
      <c r="D764" s="76"/>
      <c r="H764" s="63"/>
    </row>
    <row r="765" spans="1:8" ht="15.75" customHeight="1" x14ac:dyDescent="0.25">
      <c r="A765" s="76"/>
      <c r="B765" s="76"/>
      <c r="C765" s="76"/>
      <c r="D765" s="76"/>
      <c r="H765" s="63"/>
    </row>
    <row r="766" spans="1:8" ht="15.75" customHeight="1" x14ac:dyDescent="0.25">
      <c r="A766" s="76"/>
      <c r="B766" s="76"/>
      <c r="C766" s="76"/>
      <c r="D766" s="76"/>
      <c r="H766" s="63"/>
    </row>
    <row r="767" spans="1:8" ht="15.75" customHeight="1" x14ac:dyDescent="0.25">
      <c r="A767" s="76"/>
      <c r="B767" s="76"/>
      <c r="C767" s="76"/>
      <c r="D767" s="76"/>
      <c r="H767" s="63"/>
    </row>
    <row r="768" spans="1:8" ht="15.75" customHeight="1" x14ac:dyDescent="0.25">
      <c r="A768" s="76"/>
      <c r="B768" s="76"/>
      <c r="C768" s="76"/>
      <c r="D768" s="76"/>
      <c r="H768" s="63"/>
    </row>
    <row r="769" spans="1:8" ht="15.75" customHeight="1" x14ac:dyDescent="0.25">
      <c r="A769" s="76"/>
      <c r="B769" s="76"/>
      <c r="C769" s="76"/>
      <c r="D769" s="76"/>
      <c r="H769" s="63"/>
    </row>
    <row r="770" spans="1:8" ht="15.75" customHeight="1" x14ac:dyDescent="0.25">
      <c r="A770" s="76"/>
      <c r="B770" s="76"/>
      <c r="C770" s="76"/>
      <c r="D770" s="76"/>
      <c r="H770" s="63"/>
    </row>
    <row r="771" spans="1:8" ht="15.75" customHeight="1" x14ac:dyDescent="0.25">
      <c r="A771" s="76"/>
      <c r="B771" s="76"/>
      <c r="C771" s="76"/>
      <c r="D771" s="76"/>
      <c r="H771" s="63"/>
    </row>
    <row r="772" spans="1:8" ht="15.75" customHeight="1" x14ac:dyDescent="0.25">
      <c r="A772" s="76"/>
      <c r="B772" s="76"/>
      <c r="C772" s="76"/>
      <c r="D772" s="76"/>
      <c r="H772" s="63"/>
    </row>
    <row r="773" spans="1:8" ht="15.75" customHeight="1" x14ac:dyDescent="0.25">
      <c r="A773" s="76"/>
      <c r="B773" s="76"/>
      <c r="C773" s="76"/>
      <c r="D773" s="76"/>
      <c r="H773" s="63"/>
    </row>
    <row r="774" spans="1:8" ht="15.75" customHeight="1" x14ac:dyDescent="0.25">
      <c r="A774" s="76"/>
      <c r="B774" s="76"/>
      <c r="C774" s="76"/>
      <c r="D774" s="76"/>
      <c r="H774" s="63"/>
    </row>
    <row r="775" spans="1:8" ht="15.75" customHeight="1" x14ac:dyDescent="0.25">
      <c r="A775" s="76"/>
      <c r="B775" s="76"/>
      <c r="C775" s="76"/>
      <c r="D775" s="76"/>
      <c r="H775" s="63"/>
    </row>
    <row r="776" spans="1:8" ht="15.75" customHeight="1" x14ac:dyDescent="0.25">
      <c r="A776" s="76"/>
      <c r="B776" s="76"/>
      <c r="C776" s="76"/>
      <c r="D776" s="76"/>
      <c r="H776" s="63"/>
    </row>
    <row r="777" spans="1:8" ht="15.75" customHeight="1" x14ac:dyDescent="0.25">
      <c r="A777" s="76"/>
      <c r="B777" s="76"/>
      <c r="C777" s="76"/>
      <c r="D777" s="76"/>
      <c r="H777" s="63"/>
    </row>
    <row r="778" spans="1:8" ht="15.75" customHeight="1" x14ac:dyDescent="0.25">
      <c r="A778" s="76"/>
      <c r="B778" s="76"/>
      <c r="C778" s="76"/>
      <c r="D778" s="76"/>
      <c r="H778" s="63"/>
    </row>
    <row r="779" spans="1:8" ht="15.75" customHeight="1" x14ac:dyDescent="0.25">
      <c r="A779" s="76"/>
      <c r="B779" s="76"/>
      <c r="C779" s="76"/>
      <c r="D779" s="76"/>
      <c r="H779" s="63"/>
    </row>
    <row r="780" spans="1:8" ht="15.75" customHeight="1" x14ac:dyDescent="0.25">
      <c r="A780" s="76"/>
      <c r="B780" s="76"/>
      <c r="C780" s="76"/>
      <c r="D780" s="76"/>
      <c r="H780" s="63"/>
    </row>
    <row r="781" spans="1:8" ht="15.75" customHeight="1" x14ac:dyDescent="0.25">
      <c r="A781" s="76"/>
      <c r="B781" s="76"/>
      <c r="C781" s="76"/>
      <c r="D781" s="76"/>
      <c r="H781" s="63"/>
    </row>
    <row r="782" spans="1:8" ht="15.75" customHeight="1" x14ac:dyDescent="0.25">
      <c r="A782" s="76"/>
      <c r="B782" s="76"/>
      <c r="C782" s="76"/>
      <c r="D782" s="76"/>
      <c r="H782" s="63"/>
    </row>
    <row r="783" spans="1:8" ht="15.75" customHeight="1" x14ac:dyDescent="0.25">
      <c r="A783" s="76"/>
      <c r="B783" s="76"/>
      <c r="C783" s="76"/>
      <c r="D783" s="76"/>
      <c r="H783" s="63"/>
    </row>
    <row r="784" spans="1:8" ht="15.75" customHeight="1" x14ac:dyDescent="0.25">
      <c r="A784" s="76"/>
      <c r="B784" s="76"/>
      <c r="C784" s="76"/>
      <c r="D784" s="76"/>
      <c r="H784" s="63"/>
    </row>
    <row r="785" spans="1:8" ht="15.75" customHeight="1" x14ac:dyDescent="0.25">
      <c r="A785" s="76"/>
      <c r="B785" s="76"/>
      <c r="C785" s="76"/>
      <c r="D785" s="76"/>
      <c r="H785" s="63"/>
    </row>
    <row r="786" spans="1:8" ht="15.75" customHeight="1" x14ac:dyDescent="0.25">
      <c r="A786" s="76"/>
      <c r="B786" s="76"/>
      <c r="C786" s="76"/>
      <c r="D786" s="76"/>
      <c r="H786" s="63"/>
    </row>
    <row r="787" spans="1:8" ht="15.75" customHeight="1" x14ac:dyDescent="0.25">
      <c r="A787" s="76"/>
      <c r="B787" s="76"/>
      <c r="C787" s="76"/>
      <c r="D787" s="76"/>
      <c r="H787" s="63"/>
    </row>
    <row r="788" spans="1:8" ht="15.75" customHeight="1" x14ac:dyDescent="0.25">
      <c r="A788" s="76"/>
      <c r="B788" s="76"/>
      <c r="C788" s="76"/>
      <c r="D788" s="76"/>
      <c r="H788" s="63"/>
    </row>
    <row r="789" spans="1:8" ht="15.75" customHeight="1" x14ac:dyDescent="0.25">
      <c r="A789" s="76"/>
      <c r="B789" s="76"/>
      <c r="C789" s="76"/>
      <c r="D789" s="76"/>
      <c r="H789" s="63"/>
    </row>
    <row r="790" spans="1:8" ht="15.75" customHeight="1" x14ac:dyDescent="0.25">
      <c r="A790" s="76"/>
      <c r="B790" s="76"/>
      <c r="C790" s="76"/>
      <c r="D790" s="76"/>
      <c r="H790" s="63"/>
    </row>
    <row r="791" spans="1:8" ht="15.75" customHeight="1" x14ac:dyDescent="0.25">
      <c r="A791" s="76"/>
      <c r="B791" s="76"/>
      <c r="C791" s="76"/>
      <c r="D791" s="76"/>
      <c r="H791" s="63"/>
    </row>
    <row r="792" spans="1:8" ht="15.75" customHeight="1" x14ac:dyDescent="0.25">
      <c r="A792" s="76"/>
      <c r="B792" s="76"/>
      <c r="C792" s="76"/>
      <c r="D792" s="76"/>
      <c r="H792" s="63"/>
    </row>
    <row r="793" spans="1:8" ht="15.75" customHeight="1" x14ac:dyDescent="0.25">
      <c r="A793" s="76"/>
      <c r="B793" s="76"/>
      <c r="C793" s="76"/>
      <c r="D793" s="76"/>
      <c r="H793" s="63"/>
    </row>
    <row r="794" spans="1:8" ht="15.75" customHeight="1" x14ac:dyDescent="0.25">
      <c r="A794" s="76"/>
      <c r="B794" s="76"/>
      <c r="C794" s="76"/>
      <c r="D794" s="76"/>
      <c r="H794" s="63"/>
    </row>
    <row r="795" spans="1:8" ht="15.75" customHeight="1" x14ac:dyDescent="0.25">
      <c r="A795" s="76"/>
      <c r="B795" s="76"/>
      <c r="C795" s="76"/>
      <c r="D795" s="76"/>
      <c r="H795" s="63"/>
    </row>
    <row r="796" spans="1:8" ht="15.75" customHeight="1" x14ac:dyDescent="0.25">
      <c r="A796" s="76"/>
      <c r="B796" s="76"/>
      <c r="C796" s="76"/>
      <c r="D796" s="76"/>
      <c r="H796" s="63"/>
    </row>
    <row r="797" spans="1:8" ht="15.75" customHeight="1" x14ac:dyDescent="0.25">
      <c r="A797" s="76"/>
      <c r="B797" s="76"/>
      <c r="C797" s="76"/>
      <c r="D797" s="76"/>
      <c r="H797" s="63"/>
    </row>
    <row r="798" spans="1:8" ht="15.75" customHeight="1" x14ac:dyDescent="0.25">
      <c r="A798" s="76"/>
      <c r="B798" s="76"/>
      <c r="C798" s="76"/>
      <c r="D798" s="76"/>
      <c r="H798" s="63"/>
    </row>
    <row r="799" spans="1:8" ht="15.75" customHeight="1" x14ac:dyDescent="0.25">
      <c r="A799" s="76"/>
      <c r="B799" s="76"/>
      <c r="C799" s="76"/>
      <c r="D799" s="76"/>
      <c r="H799" s="63"/>
    </row>
    <row r="800" spans="1:8" ht="15.75" customHeight="1" x14ac:dyDescent="0.25">
      <c r="A800" s="76"/>
      <c r="B800" s="76"/>
      <c r="C800" s="76"/>
      <c r="D800" s="76"/>
      <c r="H800" s="63"/>
    </row>
    <row r="801" spans="1:8" ht="15.75" customHeight="1" x14ac:dyDescent="0.25">
      <c r="A801" s="76"/>
      <c r="B801" s="76"/>
      <c r="C801" s="76"/>
      <c r="D801" s="76"/>
      <c r="H801" s="63"/>
    </row>
    <row r="802" spans="1:8" ht="15.75" customHeight="1" x14ac:dyDescent="0.25">
      <c r="A802" s="76"/>
      <c r="B802" s="76"/>
      <c r="C802" s="76"/>
      <c r="D802" s="76"/>
      <c r="H802" s="63"/>
    </row>
    <row r="803" spans="1:8" ht="15.75" customHeight="1" x14ac:dyDescent="0.25">
      <c r="A803" s="76"/>
      <c r="B803" s="76"/>
      <c r="C803" s="76"/>
      <c r="D803" s="76"/>
      <c r="H803" s="63"/>
    </row>
    <row r="804" spans="1:8" ht="15.75" customHeight="1" x14ac:dyDescent="0.25">
      <c r="A804" s="76"/>
      <c r="B804" s="76"/>
      <c r="C804" s="76"/>
      <c r="D804" s="76"/>
      <c r="H804" s="63"/>
    </row>
    <row r="805" spans="1:8" ht="15.75" customHeight="1" x14ac:dyDescent="0.25">
      <c r="A805" s="76"/>
      <c r="B805" s="76"/>
      <c r="C805" s="76"/>
      <c r="D805" s="76"/>
      <c r="H805" s="63"/>
    </row>
    <row r="806" spans="1:8" ht="15.75" customHeight="1" x14ac:dyDescent="0.25">
      <c r="A806" s="76"/>
      <c r="B806" s="76"/>
      <c r="C806" s="76"/>
      <c r="D806" s="76"/>
      <c r="H806" s="63"/>
    </row>
    <row r="807" spans="1:8" ht="15.75" customHeight="1" x14ac:dyDescent="0.25">
      <c r="A807" s="76"/>
      <c r="B807" s="76"/>
      <c r="C807" s="76"/>
      <c r="D807" s="76"/>
      <c r="H807" s="63"/>
    </row>
    <row r="808" spans="1:8" ht="15.75" customHeight="1" x14ac:dyDescent="0.25">
      <c r="A808" s="76"/>
      <c r="B808" s="76"/>
      <c r="C808" s="76"/>
      <c r="D808" s="76"/>
      <c r="H808" s="63"/>
    </row>
    <row r="809" spans="1:8" ht="15.75" customHeight="1" x14ac:dyDescent="0.25">
      <c r="A809" s="76"/>
      <c r="B809" s="76"/>
      <c r="C809" s="76"/>
      <c r="D809" s="76"/>
      <c r="H809" s="63"/>
    </row>
    <row r="810" spans="1:8" ht="15.75" customHeight="1" x14ac:dyDescent="0.25">
      <c r="A810" s="76"/>
      <c r="B810" s="76"/>
      <c r="C810" s="76"/>
      <c r="D810" s="76"/>
      <c r="H810" s="63"/>
    </row>
    <row r="811" spans="1:8" ht="15.75" customHeight="1" x14ac:dyDescent="0.25">
      <c r="A811" s="76"/>
      <c r="B811" s="76"/>
      <c r="C811" s="76"/>
      <c r="D811" s="76"/>
      <c r="H811" s="63"/>
    </row>
    <row r="812" spans="1:8" ht="15.75" customHeight="1" x14ac:dyDescent="0.25">
      <c r="A812" s="76"/>
      <c r="B812" s="76"/>
      <c r="C812" s="76"/>
      <c r="D812" s="76"/>
      <c r="H812" s="63"/>
    </row>
    <row r="813" spans="1:8" ht="15.75" customHeight="1" x14ac:dyDescent="0.25">
      <c r="A813" s="76"/>
      <c r="B813" s="76"/>
      <c r="C813" s="76"/>
      <c r="D813" s="76"/>
      <c r="H813" s="63"/>
    </row>
    <row r="814" spans="1:8" ht="15.75" customHeight="1" x14ac:dyDescent="0.25">
      <c r="A814" s="76"/>
      <c r="B814" s="76"/>
      <c r="C814" s="76"/>
      <c r="D814" s="76"/>
      <c r="H814" s="63"/>
    </row>
    <row r="815" spans="1:8" ht="15.75" customHeight="1" x14ac:dyDescent="0.25">
      <c r="A815" s="76"/>
      <c r="B815" s="76"/>
      <c r="C815" s="76"/>
      <c r="D815" s="76"/>
      <c r="H815" s="63"/>
    </row>
    <row r="816" spans="1:8" ht="15.75" customHeight="1" x14ac:dyDescent="0.25">
      <c r="A816" s="76"/>
      <c r="B816" s="76"/>
      <c r="C816" s="76"/>
      <c r="D816" s="76"/>
      <c r="H816" s="63"/>
    </row>
    <row r="817" spans="1:8" ht="15.75" customHeight="1" x14ac:dyDescent="0.25">
      <c r="A817" s="76"/>
      <c r="B817" s="76"/>
      <c r="C817" s="76"/>
      <c r="D817" s="76"/>
      <c r="H817" s="63"/>
    </row>
    <row r="818" spans="1:8" ht="15.75" customHeight="1" x14ac:dyDescent="0.25">
      <c r="A818" s="76"/>
      <c r="B818" s="76"/>
      <c r="C818" s="76"/>
      <c r="D818" s="76"/>
      <c r="H818" s="63"/>
    </row>
    <row r="819" spans="1:8" ht="15.75" customHeight="1" x14ac:dyDescent="0.25">
      <c r="A819" s="76"/>
      <c r="B819" s="76"/>
      <c r="C819" s="76"/>
      <c r="D819" s="76"/>
      <c r="H819" s="63"/>
    </row>
    <row r="820" spans="1:8" ht="15.75" customHeight="1" x14ac:dyDescent="0.25">
      <c r="A820" s="76"/>
      <c r="B820" s="76"/>
      <c r="C820" s="76"/>
      <c r="D820" s="76"/>
      <c r="H820" s="63"/>
    </row>
    <row r="821" spans="1:8" ht="15.75" customHeight="1" x14ac:dyDescent="0.25">
      <c r="A821" s="76"/>
      <c r="B821" s="76"/>
      <c r="C821" s="76"/>
      <c r="D821" s="76"/>
      <c r="H821" s="63"/>
    </row>
    <row r="822" spans="1:8" ht="15.75" customHeight="1" x14ac:dyDescent="0.25">
      <c r="A822" s="76"/>
      <c r="B822" s="76"/>
      <c r="C822" s="76"/>
      <c r="D822" s="76"/>
      <c r="H822" s="63"/>
    </row>
    <row r="823" spans="1:8" ht="15.75" customHeight="1" x14ac:dyDescent="0.25">
      <c r="A823" s="76"/>
      <c r="B823" s="76"/>
      <c r="C823" s="76"/>
      <c r="D823" s="76"/>
      <c r="H823" s="63"/>
    </row>
    <row r="824" spans="1:8" ht="15.75" customHeight="1" x14ac:dyDescent="0.25">
      <c r="A824" s="76"/>
      <c r="B824" s="76"/>
      <c r="C824" s="76"/>
      <c r="D824" s="76"/>
      <c r="H824" s="63"/>
    </row>
    <row r="825" spans="1:8" ht="15.75" customHeight="1" x14ac:dyDescent="0.25">
      <c r="A825" s="76"/>
      <c r="B825" s="76"/>
      <c r="C825" s="76"/>
      <c r="D825" s="76"/>
      <c r="H825" s="63"/>
    </row>
    <row r="826" spans="1:8" ht="15.75" customHeight="1" x14ac:dyDescent="0.25">
      <c r="A826" s="76"/>
      <c r="B826" s="76"/>
      <c r="C826" s="76"/>
      <c r="D826" s="76"/>
      <c r="H826" s="63"/>
    </row>
    <row r="827" spans="1:8" ht="15.75" customHeight="1" x14ac:dyDescent="0.25">
      <c r="A827" s="76"/>
      <c r="B827" s="76"/>
      <c r="C827" s="76"/>
      <c r="D827" s="76"/>
      <c r="H827" s="63"/>
    </row>
    <row r="828" spans="1:8" ht="15.75" customHeight="1" x14ac:dyDescent="0.25">
      <c r="A828" s="76"/>
      <c r="B828" s="76"/>
      <c r="C828" s="76"/>
      <c r="D828" s="76"/>
      <c r="H828" s="63"/>
    </row>
    <row r="829" spans="1:8" ht="15.75" customHeight="1" x14ac:dyDescent="0.25">
      <c r="A829" s="76"/>
      <c r="B829" s="76"/>
      <c r="C829" s="76"/>
      <c r="D829" s="76"/>
      <c r="H829" s="63"/>
    </row>
    <row r="830" spans="1:8" ht="15.75" customHeight="1" x14ac:dyDescent="0.25">
      <c r="A830" s="76"/>
      <c r="B830" s="76"/>
      <c r="C830" s="76"/>
      <c r="D830" s="76"/>
      <c r="H830" s="63"/>
    </row>
    <row r="831" spans="1:8" ht="15.75" customHeight="1" x14ac:dyDescent="0.25">
      <c r="A831" s="76"/>
      <c r="B831" s="76"/>
      <c r="C831" s="76"/>
      <c r="D831" s="76"/>
      <c r="H831" s="63"/>
    </row>
    <row r="832" spans="1:8" ht="15.75" customHeight="1" x14ac:dyDescent="0.25">
      <c r="A832" s="76"/>
      <c r="B832" s="76"/>
      <c r="C832" s="76"/>
      <c r="D832" s="76"/>
      <c r="H832" s="63"/>
    </row>
    <row r="833" spans="1:8" ht="15.75" customHeight="1" x14ac:dyDescent="0.25">
      <c r="A833" s="76"/>
      <c r="B833" s="76"/>
      <c r="C833" s="76"/>
      <c r="D833" s="76"/>
      <c r="H833" s="63"/>
    </row>
    <row r="834" spans="1:8" ht="15.75" customHeight="1" x14ac:dyDescent="0.25">
      <c r="A834" s="76"/>
      <c r="B834" s="76"/>
      <c r="C834" s="76"/>
      <c r="D834" s="76"/>
      <c r="H834" s="63"/>
    </row>
    <row r="835" spans="1:8" ht="15.75" customHeight="1" x14ac:dyDescent="0.25">
      <c r="A835" s="76"/>
      <c r="B835" s="76"/>
      <c r="C835" s="76"/>
      <c r="D835" s="76"/>
      <c r="H835" s="63"/>
    </row>
    <row r="836" spans="1:8" ht="15.75" customHeight="1" x14ac:dyDescent="0.25">
      <c r="A836" s="76"/>
      <c r="B836" s="76"/>
      <c r="C836" s="76"/>
      <c r="D836" s="76"/>
      <c r="H836" s="63"/>
    </row>
    <row r="837" spans="1:8" ht="15.75" customHeight="1" x14ac:dyDescent="0.25">
      <c r="A837" s="76"/>
      <c r="B837" s="76"/>
      <c r="C837" s="76"/>
      <c r="D837" s="76"/>
      <c r="H837" s="63"/>
    </row>
    <row r="838" spans="1:8" ht="15.75" customHeight="1" x14ac:dyDescent="0.25">
      <c r="A838" s="76"/>
      <c r="B838" s="76"/>
      <c r="C838" s="76"/>
      <c r="D838" s="76"/>
      <c r="H838" s="63"/>
    </row>
    <row r="839" spans="1:8" ht="15.75" customHeight="1" x14ac:dyDescent="0.25">
      <c r="A839" s="76"/>
      <c r="B839" s="76"/>
      <c r="C839" s="76"/>
      <c r="D839" s="76"/>
      <c r="H839" s="63"/>
    </row>
    <row r="840" spans="1:8" ht="15.75" customHeight="1" x14ac:dyDescent="0.25">
      <c r="A840" s="76"/>
      <c r="B840" s="76"/>
      <c r="C840" s="76"/>
      <c r="D840" s="76"/>
      <c r="H840" s="63"/>
    </row>
    <row r="841" spans="1:8" ht="15.75" customHeight="1" x14ac:dyDescent="0.25">
      <c r="A841" s="76"/>
      <c r="B841" s="76"/>
      <c r="C841" s="76"/>
      <c r="D841" s="76"/>
      <c r="H841" s="63"/>
    </row>
    <row r="842" spans="1:8" ht="15.75" customHeight="1" x14ac:dyDescent="0.25">
      <c r="A842" s="76"/>
      <c r="B842" s="76"/>
      <c r="C842" s="76"/>
      <c r="D842" s="76"/>
      <c r="H842" s="63"/>
    </row>
    <row r="843" spans="1:8" ht="15.75" customHeight="1" x14ac:dyDescent="0.25">
      <c r="A843" s="76"/>
      <c r="B843" s="76"/>
      <c r="C843" s="76"/>
      <c r="D843" s="76"/>
      <c r="H843" s="63"/>
    </row>
    <row r="844" spans="1:8" ht="15.75" customHeight="1" x14ac:dyDescent="0.25">
      <c r="A844" s="76"/>
      <c r="B844" s="76"/>
      <c r="C844" s="76"/>
      <c r="D844" s="76"/>
      <c r="H844" s="63"/>
    </row>
    <row r="845" spans="1:8" ht="15.75" customHeight="1" x14ac:dyDescent="0.25">
      <c r="A845" s="76"/>
      <c r="B845" s="76"/>
      <c r="C845" s="76"/>
      <c r="D845" s="76"/>
      <c r="H845" s="63"/>
    </row>
    <row r="846" spans="1:8" ht="15.75" customHeight="1" x14ac:dyDescent="0.25">
      <c r="A846" s="76"/>
      <c r="B846" s="76"/>
      <c r="C846" s="76"/>
      <c r="D846" s="76"/>
      <c r="H846" s="63"/>
    </row>
    <row r="847" spans="1:8" ht="15.75" customHeight="1" x14ac:dyDescent="0.25">
      <c r="A847" s="76"/>
      <c r="B847" s="76"/>
      <c r="C847" s="76"/>
      <c r="D847" s="76"/>
      <c r="H847" s="63"/>
    </row>
    <row r="848" spans="1:8" ht="15.75" customHeight="1" x14ac:dyDescent="0.25">
      <c r="A848" s="76"/>
      <c r="B848" s="76"/>
      <c r="C848" s="76"/>
      <c r="D848" s="76"/>
      <c r="H848" s="63"/>
    </row>
    <row r="849" spans="1:8" ht="15.75" customHeight="1" x14ac:dyDescent="0.25">
      <c r="A849" s="76"/>
      <c r="B849" s="76"/>
      <c r="C849" s="76"/>
      <c r="D849" s="76"/>
      <c r="H849" s="63"/>
    </row>
    <row r="850" spans="1:8" ht="15.75" customHeight="1" x14ac:dyDescent="0.25">
      <c r="A850" s="76"/>
      <c r="B850" s="76"/>
      <c r="C850" s="76"/>
      <c r="D850" s="76"/>
      <c r="H850" s="63"/>
    </row>
    <row r="851" spans="1:8" ht="15.75" customHeight="1" x14ac:dyDescent="0.25">
      <c r="A851" s="76"/>
      <c r="B851" s="76"/>
      <c r="C851" s="76"/>
      <c r="D851" s="76"/>
      <c r="H851" s="63"/>
    </row>
    <row r="852" spans="1:8" ht="15.75" customHeight="1" x14ac:dyDescent="0.25">
      <c r="A852" s="76"/>
      <c r="B852" s="76"/>
      <c r="C852" s="76"/>
      <c r="D852" s="76"/>
      <c r="H852" s="63"/>
    </row>
    <row r="853" spans="1:8" ht="15.75" customHeight="1" x14ac:dyDescent="0.25">
      <c r="A853" s="76"/>
      <c r="B853" s="76"/>
      <c r="C853" s="76"/>
      <c r="D853" s="76"/>
      <c r="H853" s="63"/>
    </row>
    <row r="854" spans="1:8" ht="15.75" customHeight="1" x14ac:dyDescent="0.25">
      <c r="A854" s="76"/>
      <c r="B854" s="76"/>
      <c r="C854" s="76"/>
      <c r="D854" s="76"/>
      <c r="H854" s="63"/>
    </row>
    <row r="855" spans="1:8" ht="15.75" customHeight="1" x14ac:dyDescent="0.25">
      <c r="A855" s="76"/>
      <c r="B855" s="76"/>
      <c r="C855" s="76"/>
      <c r="D855" s="76"/>
      <c r="H855" s="63"/>
    </row>
    <row r="856" spans="1:8" ht="15.75" customHeight="1" x14ac:dyDescent="0.25">
      <c r="A856" s="76"/>
      <c r="B856" s="76"/>
      <c r="C856" s="76"/>
      <c r="D856" s="76"/>
      <c r="H856" s="63"/>
    </row>
    <row r="857" spans="1:8" ht="15.75" customHeight="1" x14ac:dyDescent="0.25">
      <c r="A857" s="76"/>
      <c r="B857" s="76"/>
      <c r="C857" s="76"/>
      <c r="D857" s="76"/>
      <c r="H857" s="63"/>
    </row>
    <row r="858" spans="1:8" ht="15.75" customHeight="1" x14ac:dyDescent="0.25">
      <c r="A858" s="76"/>
      <c r="B858" s="76"/>
      <c r="C858" s="76"/>
      <c r="D858" s="76"/>
      <c r="H858" s="63"/>
    </row>
    <row r="859" spans="1:8" ht="15.75" customHeight="1" x14ac:dyDescent="0.25">
      <c r="A859" s="76"/>
      <c r="B859" s="76"/>
      <c r="C859" s="76"/>
      <c r="D859" s="76"/>
      <c r="H859" s="63"/>
    </row>
    <row r="860" spans="1:8" ht="15.75" customHeight="1" x14ac:dyDescent="0.25">
      <c r="A860" s="76"/>
      <c r="B860" s="76"/>
      <c r="C860" s="76"/>
      <c r="D860" s="76"/>
      <c r="H860" s="63"/>
    </row>
    <row r="861" spans="1:8" ht="15.75" customHeight="1" x14ac:dyDescent="0.25">
      <c r="A861" s="76"/>
      <c r="B861" s="76"/>
      <c r="C861" s="76"/>
      <c r="D861" s="76"/>
      <c r="H861" s="63"/>
    </row>
    <row r="862" spans="1:8" ht="15.75" customHeight="1" x14ac:dyDescent="0.25">
      <c r="A862" s="76"/>
      <c r="B862" s="76"/>
      <c r="C862" s="76"/>
      <c r="D862" s="76"/>
      <c r="H862" s="63"/>
    </row>
    <row r="863" spans="1:8" ht="15.75" customHeight="1" x14ac:dyDescent="0.25">
      <c r="A863" s="76"/>
      <c r="B863" s="76"/>
      <c r="C863" s="76"/>
      <c r="D863" s="76"/>
      <c r="H863" s="63"/>
    </row>
    <row r="864" spans="1:8" ht="15.75" customHeight="1" x14ac:dyDescent="0.25">
      <c r="A864" s="76"/>
      <c r="B864" s="76"/>
      <c r="C864" s="76"/>
      <c r="D864" s="76"/>
      <c r="H864" s="63"/>
    </row>
    <row r="865" spans="1:8" ht="15.75" customHeight="1" x14ac:dyDescent="0.25">
      <c r="A865" s="76"/>
      <c r="B865" s="76"/>
      <c r="C865" s="76"/>
      <c r="D865" s="76"/>
      <c r="H865" s="63"/>
    </row>
    <row r="866" spans="1:8" ht="15.75" customHeight="1" x14ac:dyDescent="0.25">
      <c r="A866" s="76"/>
      <c r="B866" s="76"/>
      <c r="C866" s="76"/>
      <c r="D866" s="76"/>
      <c r="H866" s="63"/>
    </row>
    <row r="867" spans="1:8" ht="15.75" customHeight="1" x14ac:dyDescent="0.25">
      <c r="A867" s="76"/>
      <c r="B867" s="76"/>
      <c r="C867" s="76"/>
      <c r="D867" s="76"/>
      <c r="H867" s="63"/>
    </row>
    <row r="868" spans="1:8" ht="15.75" customHeight="1" x14ac:dyDescent="0.25">
      <c r="A868" s="76"/>
      <c r="B868" s="76"/>
      <c r="C868" s="76"/>
      <c r="D868" s="76"/>
      <c r="H868" s="63"/>
    </row>
    <row r="869" spans="1:8" ht="15.75" customHeight="1" x14ac:dyDescent="0.25">
      <c r="A869" s="76"/>
      <c r="B869" s="76"/>
      <c r="C869" s="76"/>
      <c r="D869" s="76"/>
      <c r="H869" s="63"/>
    </row>
    <row r="870" spans="1:8" ht="15.75" customHeight="1" x14ac:dyDescent="0.25">
      <c r="A870" s="76"/>
      <c r="B870" s="76"/>
      <c r="C870" s="76"/>
      <c r="D870" s="76"/>
      <c r="H870" s="63"/>
    </row>
    <row r="871" spans="1:8" ht="15.75" customHeight="1" x14ac:dyDescent="0.25">
      <c r="A871" s="76"/>
      <c r="B871" s="76"/>
      <c r="C871" s="76"/>
      <c r="D871" s="76"/>
      <c r="H871" s="63"/>
    </row>
    <row r="872" spans="1:8" ht="15.75" customHeight="1" x14ac:dyDescent="0.25">
      <c r="A872" s="76"/>
      <c r="B872" s="76"/>
      <c r="C872" s="76"/>
      <c r="D872" s="76"/>
      <c r="H872" s="63"/>
    </row>
    <row r="873" spans="1:8" ht="15.75" customHeight="1" x14ac:dyDescent="0.25">
      <c r="A873" s="76"/>
      <c r="B873" s="76"/>
      <c r="C873" s="76"/>
      <c r="D873" s="76"/>
      <c r="H873" s="63"/>
    </row>
    <row r="874" spans="1:8" ht="15.75" customHeight="1" x14ac:dyDescent="0.25">
      <c r="A874" s="76"/>
      <c r="B874" s="76"/>
      <c r="C874" s="76"/>
      <c r="D874" s="76"/>
      <c r="H874" s="63"/>
    </row>
    <row r="875" spans="1:8" ht="15.75" customHeight="1" x14ac:dyDescent="0.25">
      <c r="A875" s="76"/>
      <c r="B875" s="76"/>
      <c r="C875" s="76"/>
      <c r="D875" s="76"/>
      <c r="H875" s="63"/>
    </row>
    <row r="876" spans="1:8" ht="15.75" customHeight="1" x14ac:dyDescent="0.25">
      <c r="A876" s="76"/>
      <c r="B876" s="76"/>
      <c r="C876" s="76"/>
      <c r="D876" s="76"/>
      <c r="H876" s="63"/>
    </row>
    <row r="877" spans="1:8" ht="15.75" customHeight="1" x14ac:dyDescent="0.25">
      <c r="A877" s="76"/>
      <c r="B877" s="76"/>
      <c r="C877" s="76"/>
      <c r="D877" s="76"/>
      <c r="H877" s="63"/>
    </row>
    <row r="878" spans="1:8" ht="15.75" customHeight="1" x14ac:dyDescent="0.25">
      <c r="A878" s="76"/>
      <c r="B878" s="76"/>
      <c r="C878" s="76"/>
      <c r="D878" s="76"/>
      <c r="H878" s="63"/>
    </row>
    <row r="879" spans="1:8" ht="15.75" customHeight="1" x14ac:dyDescent="0.25">
      <c r="A879" s="76"/>
      <c r="B879" s="76"/>
      <c r="C879" s="76"/>
      <c r="D879" s="76"/>
      <c r="H879" s="63"/>
    </row>
    <row r="880" spans="1:8" ht="15.75" customHeight="1" x14ac:dyDescent="0.25">
      <c r="A880" s="76"/>
      <c r="B880" s="76"/>
      <c r="C880" s="76"/>
      <c r="D880" s="76"/>
      <c r="H880" s="63"/>
    </row>
    <row r="881" spans="1:8" ht="15.75" customHeight="1" x14ac:dyDescent="0.25">
      <c r="A881" s="76"/>
      <c r="B881" s="76"/>
      <c r="C881" s="76"/>
      <c r="D881" s="76"/>
      <c r="H881" s="63"/>
    </row>
    <row r="882" spans="1:8" ht="15.75" customHeight="1" x14ac:dyDescent="0.25">
      <c r="A882" s="76"/>
      <c r="B882" s="76"/>
      <c r="C882" s="76"/>
      <c r="D882" s="76"/>
      <c r="H882" s="63"/>
    </row>
    <row r="883" spans="1:8" ht="15.75" customHeight="1" x14ac:dyDescent="0.25">
      <c r="A883" s="76"/>
      <c r="B883" s="76"/>
      <c r="C883" s="76"/>
      <c r="D883" s="76"/>
      <c r="H883" s="63"/>
    </row>
    <row r="884" spans="1:8" ht="15.75" customHeight="1" x14ac:dyDescent="0.25">
      <c r="A884" s="76"/>
      <c r="B884" s="76"/>
      <c r="C884" s="76"/>
      <c r="D884" s="76"/>
      <c r="H884" s="63"/>
    </row>
    <row r="885" spans="1:8" ht="15.75" customHeight="1" x14ac:dyDescent="0.25">
      <c r="A885" s="76"/>
      <c r="B885" s="76"/>
      <c r="C885" s="76"/>
      <c r="D885" s="76"/>
      <c r="H885" s="63"/>
    </row>
    <row r="886" spans="1:8" ht="15.75" customHeight="1" x14ac:dyDescent="0.25">
      <c r="A886" s="76"/>
      <c r="B886" s="76"/>
      <c r="C886" s="76"/>
      <c r="D886" s="76"/>
      <c r="H886" s="63"/>
    </row>
    <row r="887" spans="1:8" ht="15.75" customHeight="1" x14ac:dyDescent="0.25">
      <c r="A887" s="76"/>
      <c r="B887" s="76"/>
      <c r="C887" s="76"/>
      <c r="D887" s="76"/>
      <c r="H887" s="63"/>
    </row>
    <row r="888" spans="1:8" ht="15.75" customHeight="1" x14ac:dyDescent="0.25">
      <c r="A888" s="76"/>
      <c r="B888" s="76"/>
      <c r="C888" s="76"/>
      <c r="D888" s="76"/>
      <c r="H888" s="63"/>
    </row>
    <row r="889" spans="1:8" ht="15.75" customHeight="1" x14ac:dyDescent="0.25">
      <c r="A889" s="76"/>
      <c r="B889" s="76"/>
      <c r="C889" s="76"/>
      <c r="D889" s="76"/>
      <c r="H889" s="63"/>
    </row>
    <row r="890" spans="1:8" ht="15.75" customHeight="1" x14ac:dyDescent="0.25">
      <c r="A890" s="76"/>
      <c r="B890" s="76"/>
      <c r="C890" s="76"/>
      <c r="D890" s="76"/>
      <c r="H890" s="63"/>
    </row>
    <row r="891" spans="1:8" ht="15.75" customHeight="1" x14ac:dyDescent="0.25">
      <c r="A891" s="76"/>
      <c r="B891" s="76"/>
      <c r="C891" s="76"/>
      <c r="D891" s="76"/>
      <c r="H891" s="63"/>
    </row>
    <row r="892" spans="1:8" ht="15.75" customHeight="1" x14ac:dyDescent="0.25">
      <c r="A892" s="76"/>
      <c r="B892" s="76"/>
      <c r="C892" s="76"/>
      <c r="D892" s="76"/>
      <c r="H892" s="63"/>
    </row>
    <row r="893" spans="1:8" ht="15.75" customHeight="1" x14ac:dyDescent="0.25">
      <c r="A893" s="76"/>
      <c r="B893" s="76"/>
      <c r="C893" s="76"/>
      <c r="D893" s="76"/>
      <c r="H893" s="63"/>
    </row>
    <row r="894" spans="1:8" ht="15.75" customHeight="1" x14ac:dyDescent="0.25">
      <c r="A894" s="76"/>
      <c r="B894" s="76"/>
      <c r="C894" s="76"/>
      <c r="D894" s="76"/>
      <c r="H894" s="63"/>
    </row>
    <row r="895" spans="1:8" ht="15.75" customHeight="1" x14ac:dyDescent="0.25">
      <c r="A895" s="76"/>
      <c r="B895" s="76"/>
      <c r="C895" s="76"/>
      <c r="D895" s="76"/>
      <c r="H895" s="63"/>
    </row>
    <row r="896" spans="1:8" ht="15.75" customHeight="1" x14ac:dyDescent="0.25">
      <c r="A896" s="76"/>
      <c r="B896" s="76"/>
      <c r="C896" s="76"/>
      <c r="D896" s="76"/>
      <c r="H896" s="63"/>
    </row>
    <row r="897" spans="1:8" ht="15.75" customHeight="1" x14ac:dyDescent="0.25">
      <c r="A897" s="76"/>
      <c r="B897" s="76"/>
      <c r="C897" s="76"/>
      <c r="D897" s="76"/>
      <c r="H897" s="63"/>
    </row>
    <row r="898" spans="1:8" ht="15.75" customHeight="1" x14ac:dyDescent="0.25">
      <c r="A898" s="76"/>
      <c r="B898" s="76"/>
      <c r="C898" s="76"/>
      <c r="D898" s="76"/>
      <c r="H898" s="63"/>
    </row>
    <row r="899" spans="1:8" ht="15.75" customHeight="1" x14ac:dyDescent="0.25">
      <c r="A899" s="76"/>
      <c r="B899" s="76"/>
      <c r="C899" s="76"/>
      <c r="D899" s="76"/>
      <c r="H899" s="63"/>
    </row>
    <row r="900" spans="1:8" ht="15.75" customHeight="1" x14ac:dyDescent="0.25">
      <c r="A900" s="76"/>
      <c r="B900" s="76"/>
      <c r="C900" s="76"/>
      <c r="D900" s="76"/>
      <c r="H900" s="63"/>
    </row>
    <row r="901" spans="1:8" ht="15.75" customHeight="1" x14ac:dyDescent="0.25">
      <c r="A901" s="76"/>
      <c r="B901" s="76"/>
      <c r="C901" s="76"/>
      <c r="D901" s="76"/>
      <c r="H901" s="63"/>
    </row>
    <row r="902" spans="1:8" ht="15.75" customHeight="1" x14ac:dyDescent="0.25">
      <c r="A902" s="76"/>
      <c r="B902" s="76"/>
      <c r="C902" s="76"/>
      <c r="D902" s="76"/>
      <c r="H902" s="63"/>
    </row>
    <row r="903" spans="1:8" ht="15.75" customHeight="1" x14ac:dyDescent="0.25">
      <c r="A903" s="76"/>
      <c r="B903" s="76"/>
      <c r="C903" s="76"/>
      <c r="D903" s="76"/>
      <c r="H903" s="63"/>
    </row>
    <row r="904" spans="1:8" ht="15.75" customHeight="1" x14ac:dyDescent="0.25">
      <c r="A904" s="76"/>
      <c r="B904" s="76"/>
      <c r="C904" s="76"/>
      <c r="D904" s="76"/>
      <c r="H904" s="63"/>
    </row>
    <row r="905" spans="1:8" ht="15.75" customHeight="1" x14ac:dyDescent="0.25">
      <c r="A905" s="76"/>
      <c r="B905" s="76"/>
      <c r="C905" s="76"/>
      <c r="D905" s="76"/>
      <c r="H905" s="63"/>
    </row>
    <row r="906" spans="1:8" ht="15.75" customHeight="1" x14ac:dyDescent="0.25">
      <c r="A906" s="76"/>
      <c r="B906" s="76"/>
      <c r="C906" s="76"/>
      <c r="D906" s="76"/>
      <c r="H906" s="63"/>
    </row>
    <row r="907" spans="1:8" ht="15.75" customHeight="1" x14ac:dyDescent="0.25">
      <c r="A907" s="76"/>
      <c r="B907" s="76"/>
      <c r="C907" s="76"/>
      <c r="D907" s="76"/>
      <c r="H907" s="63"/>
    </row>
    <row r="908" spans="1:8" ht="15.75" customHeight="1" x14ac:dyDescent="0.25">
      <c r="A908" s="76"/>
      <c r="B908" s="76"/>
      <c r="C908" s="76"/>
      <c r="D908" s="76"/>
      <c r="H908" s="63"/>
    </row>
    <row r="909" spans="1:8" ht="15.75" customHeight="1" x14ac:dyDescent="0.25">
      <c r="A909" s="76"/>
      <c r="B909" s="76"/>
      <c r="C909" s="76"/>
      <c r="D909" s="76"/>
      <c r="H909" s="63"/>
    </row>
    <row r="910" spans="1:8" ht="15.75" customHeight="1" x14ac:dyDescent="0.25">
      <c r="A910" s="76"/>
      <c r="B910" s="76"/>
      <c r="C910" s="76"/>
      <c r="D910" s="76"/>
      <c r="H910" s="63"/>
    </row>
    <row r="911" spans="1:8" ht="15.75" customHeight="1" x14ac:dyDescent="0.25">
      <c r="A911" s="76"/>
      <c r="B911" s="76"/>
      <c r="C911" s="76"/>
      <c r="D911" s="76"/>
      <c r="H911" s="63"/>
    </row>
    <row r="912" spans="1:8" ht="15.75" customHeight="1" x14ac:dyDescent="0.25">
      <c r="A912" s="76"/>
      <c r="B912" s="76"/>
      <c r="C912" s="76"/>
      <c r="D912" s="76"/>
      <c r="H912" s="63"/>
    </row>
    <row r="913" spans="1:8" ht="15.75" customHeight="1" x14ac:dyDescent="0.25">
      <c r="A913" s="76"/>
      <c r="B913" s="76"/>
      <c r="C913" s="76"/>
      <c r="D913" s="76"/>
      <c r="H913" s="63"/>
    </row>
    <row r="914" spans="1:8" ht="15.75" customHeight="1" x14ac:dyDescent="0.25">
      <c r="A914" s="76"/>
      <c r="B914" s="76"/>
      <c r="C914" s="76"/>
      <c r="D914" s="76"/>
      <c r="H914" s="63"/>
    </row>
    <row r="915" spans="1:8" ht="15.75" customHeight="1" x14ac:dyDescent="0.25">
      <c r="A915" s="76"/>
      <c r="B915" s="76"/>
      <c r="C915" s="76"/>
      <c r="D915" s="76"/>
      <c r="H915" s="63"/>
    </row>
    <row r="916" spans="1:8" ht="15.75" customHeight="1" x14ac:dyDescent="0.25">
      <c r="A916" s="76"/>
      <c r="B916" s="76"/>
      <c r="C916" s="76"/>
      <c r="D916" s="76"/>
      <c r="H916" s="63"/>
    </row>
    <row r="917" spans="1:8" ht="15.75" customHeight="1" x14ac:dyDescent="0.25">
      <c r="A917" s="76"/>
      <c r="B917" s="76"/>
      <c r="C917" s="76"/>
      <c r="D917" s="76"/>
      <c r="H917" s="63"/>
    </row>
    <row r="918" spans="1:8" ht="15.75" customHeight="1" x14ac:dyDescent="0.25">
      <c r="A918" s="76"/>
      <c r="B918" s="76"/>
      <c r="C918" s="76"/>
      <c r="D918" s="76"/>
      <c r="H918" s="63"/>
    </row>
    <row r="919" spans="1:8" ht="15.75" customHeight="1" x14ac:dyDescent="0.25">
      <c r="A919" s="76"/>
      <c r="B919" s="76"/>
      <c r="C919" s="76"/>
      <c r="D919" s="76"/>
      <c r="H919" s="63"/>
    </row>
    <row r="920" spans="1:8" ht="15.75" customHeight="1" x14ac:dyDescent="0.25">
      <c r="A920" s="76"/>
      <c r="B920" s="76"/>
      <c r="C920" s="76"/>
      <c r="D920" s="76"/>
      <c r="H920" s="63"/>
    </row>
    <row r="921" spans="1:8" ht="15.75" customHeight="1" x14ac:dyDescent="0.25">
      <c r="A921" s="76"/>
      <c r="B921" s="76"/>
      <c r="C921" s="76"/>
      <c r="D921" s="76"/>
      <c r="H921" s="63"/>
    </row>
    <row r="922" spans="1:8" ht="15.75" customHeight="1" x14ac:dyDescent="0.25">
      <c r="A922" s="76"/>
      <c r="B922" s="76"/>
      <c r="C922" s="76"/>
      <c r="D922" s="76"/>
      <c r="H922" s="63"/>
    </row>
    <row r="923" spans="1:8" ht="15.75" customHeight="1" x14ac:dyDescent="0.25">
      <c r="A923" s="76"/>
      <c r="B923" s="76"/>
      <c r="C923" s="76"/>
      <c r="D923" s="76"/>
      <c r="H923" s="63"/>
    </row>
    <row r="924" spans="1:8" ht="15.75" customHeight="1" x14ac:dyDescent="0.25">
      <c r="A924" s="76"/>
      <c r="B924" s="76"/>
      <c r="C924" s="76"/>
      <c r="D924" s="76"/>
      <c r="H924" s="63"/>
    </row>
    <row r="925" spans="1:8" ht="15.75" customHeight="1" x14ac:dyDescent="0.25">
      <c r="A925" s="76"/>
      <c r="B925" s="76"/>
      <c r="C925" s="76"/>
      <c r="D925" s="76"/>
      <c r="H925" s="63"/>
    </row>
    <row r="926" spans="1:8" ht="15.75" customHeight="1" x14ac:dyDescent="0.25">
      <c r="A926" s="76"/>
      <c r="B926" s="76"/>
      <c r="C926" s="76"/>
      <c r="D926" s="76"/>
      <c r="H926" s="63"/>
    </row>
    <row r="927" spans="1:8" ht="15.75" customHeight="1" x14ac:dyDescent="0.25">
      <c r="A927" s="76"/>
      <c r="B927" s="76"/>
      <c r="C927" s="76"/>
      <c r="D927" s="76"/>
      <c r="H927" s="63"/>
    </row>
    <row r="928" spans="1:8" ht="15.75" customHeight="1" x14ac:dyDescent="0.25">
      <c r="A928" s="76"/>
      <c r="B928" s="76"/>
      <c r="C928" s="76"/>
      <c r="D928" s="76"/>
      <c r="H928" s="63"/>
    </row>
    <row r="929" spans="1:8" ht="15.75" customHeight="1" x14ac:dyDescent="0.25">
      <c r="A929" s="76"/>
      <c r="B929" s="76"/>
      <c r="C929" s="76"/>
      <c r="D929" s="76"/>
      <c r="H929" s="63"/>
    </row>
    <row r="930" spans="1:8" ht="15.75" customHeight="1" x14ac:dyDescent="0.25">
      <c r="A930" s="76"/>
      <c r="B930" s="76"/>
      <c r="C930" s="76"/>
      <c r="D930" s="76"/>
      <c r="H930" s="63"/>
    </row>
    <row r="931" spans="1:8" ht="15.75" customHeight="1" x14ac:dyDescent="0.25">
      <c r="A931" s="76"/>
      <c r="B931" s="76"/>
      <c r="C931" s="76"/>
      <c r="D931" s="76"/>
      <c r="H931" s="63"/>
    </row>
    <row r="932" spans="1:8" ht="15.75" customHeight="1" x14ac:dyDescent="0.25">
      <c r="A932" s="76"/>
      <c r="B932" s="76"/>
      <c r="C932" s="76"/>
      <c r="D932" s="76"/>
      <c r="H932" s="63"/>
    </row>
    <row r="933" spans="1:8" ht="15.75" customHeight="1" x14ac:dyDescent="0.25">
      <c r="A933" s="76"/>
      <c r="B933" s="76"/>
      <c r="C933" s="76"/>
      <c r="D933" s="76"/>
      <c r="H933" s="63"/>
    </row>
    <row r="934" spans="1:8" ht="15.75" customHeight="1" x14ac:dyDescent="0.25">
      <c r="A934" s="76"/>
      <c r="B934" s="76"/>
      <c r="C934" s="76"/>
      <c r="D934" s="76"/>
      <c r="H934" s="63"/>
    </row>
    <row r="935" spans="1:8" ht="15.75" customHeight="1" x14ac:dyDescent="0.25">
      <c r="A935" s="76"/>
      <c r="B935" s="76"/>
      <c r="C935" s="76"/>
      <c r="D935" s="76"/>
      <c r="H935" s="63"/>
    </row>
    <row r="936" spans="1:8" ht="15.75" customHeight="1" x14ac:dyDescent="0.25">
      <c r="A936" s="76"/>
      <c r="B936" s="76"/>
      <c r="C936" s="76"/>
      <c r="D936" s="76"/>
      <c r="H936" s="63"/>
    </row>
    <row r="937" spans="1:8" ht="15.75" customHeight="1" x14ac:dyDescent="0.25">
      <c r="A937" s="76"/>
      <c r="B937" s="76"/>
      <c r="C937" s="76"/>
      <c r="D937" s="76"/>
      <c r="H937" s="63"/>
    </row>
    <row r="938" spans="1:8" ht="15.75" customHeight="1" x14ac:dyDescent="0.25">
      <c r="A938" s="76"/>
      <c r="B938" s="76"/>
      <c r="C938" s="76"/>
      <c r="D938" s="76"/>
      <c r="H938" s="63"/>
    </row>
    <row r="939" spans="1:8" ht="15.75" customHeight="1" x14ac:dyDescent="0.25">
      <c r="A939" s="76"/>
      <c r="B939" s="76"/>
      <c r="C939" s="76"/>
      <c r="D939" s="76"/>
      <c r="H939" s="63"/>
    </row>
    <row r="940" spans="1:8" ht="15.75" customHeight="1" x14ac:dyDescent="0.25">
      <c r="A940" s="76"/>
      <c r="B940" s="76"/>
      <c r="C940" s="76"/>
      <c r="D940" s="76"/>
      <c r="H940" s="63"/>
    </row>
    <row r="941" spans="1:8" ht="15.75" customHeight="1" x14ac:dyDescent="0.25">
      <c r="A941" s="76"/>
      <c r="B941" s="76"/>
      <c r="C941" s="76"/>
      <c r="D941" s="76"/>
      <c r="H941" s="63"/>
    </row>
    <row r="942" spans="1:8" ht="15.75" customHeight="1" x14ac:dyDescent="0.25">
      <c r="A942" s="76"/>
      <c r="B942" s="76"/>
      <c r="C942" s="76"/>
      <c r="D942" s="76"/>
      <c r="H942" s="63"/>
    </row>
    <row r="943" spans="1:8" ht="15.75" customHeight="1" x14ac:dyDescent="0.25">
      <c r="A943" s="76"/>
      <c r="B943" s="76"/>
      <c r="C943" s="76"/>
      <c r="D943" s="76"/>
      <c r="H943" s="63"/>
    </row>
    <row r="944" spans="1:8" ht="15.75" customHeight="1" x14ac:dyDescent="0.25">
      <c r="A944" s="76"/>
      <c r="B944" s="76"/>
      <c r="C944" s="76"/>
      <c r="D944" s="76"/>
      <c r="H944" s="63"/>
    </row>
    <row r="945" spans="1:8" ht="15.75" customHeight="1" x14ac:dyDescent="0.25">
      <c r="A945" s="76"/>
      <c r="B945" s="76"/>
      <c r="C945" s="76"/>
      <c r="D945" s="76"/>
      <c r="H945" s="63"/>
    </row>
    <row r="946" spans="1:8" ht="15.75" customHeight="1" x14ac:dyDescent="0.25">
      <c r="A946" s="76"/>
      <c r="B946" s="76"/>
      <c r="C946" s="76"/>
      <c r="D946" s="76"/>
      <c r="H946" s="63"/>
    </row>
    <row r="947" spans="1:8" ht="15.75" customHeight="1" x14ac:dyDescent="0.25">
      <c r="A947" s="76"/>
      <c r="B947" s="76"/>
      <c r="C947" s="76"/>
      <c r="D947" s="76"/>
      <c r="H947" s="63"/>
    </row>
    <row r="948" spans="1:8" ht="15.75" customHeight="1" x14ac:dyDescent="0.25">
      <c r="A948" s="76"/>
      <c r="B948" s="76"/>
      <c r="C948" s="76"/>
      <c r="D948" s="76"/>
      <c r="H948" s="63"/>
    </row>
    <row r="949" spans="1:8" ht="15.75" customHeight="1" x14ac:dyDescent="0.25">
      <c r="A949" s="76"/>
      <c r="B949" s="76"/>
      <c r="C949" s="76"/>
      <c r="D949" s="76"/>
      <c r="H949" s="63"/>
    </row>
    <row r="950" spans="1:8" ht="15.75" customHeight="1" x14ac:dyDescent="0.25">
      <c r="A950" s="76"/>
      <c r="B950" s="76"/>
      <c r="C950" s="76"/>
      <c r="D950" s="76"/>
      <c r="H950" s="63"/>
    </row>
    <row r="951" spans="1:8" ht="15.75" customHeight="1" x14ac:dyDescent="0.25">
      <c r="A951" s="76"/>
      <c r="B951" s="76"/>
      <c r="C951" s="76"/>
      <c r="D951" s="76"/>
      <c r="H951" s="63"/>
    </row>
    <row r="952" spans="1:8" ht="15.75" customHeight="1" x14ac:dyDescent="0.25">
      <c r="A952" s="76"/>
      <c r="B952" s="76"/>
      <c r="C952" s="76"/>
      <c r="D952" s="76"/>
      <c r="H952" s="63"/>
    </row>
    <row r="953" spans="1:8" ht="15.75" customHeight="1" x14ac:dyDescent="0.25">
      <c r="A953" s="76"/>
      <c r="B953" s="76"/>
      <c r="C953" s="76"/>
      <c r="D953" s="76"/>
      <c r="H953" s="63"/>
    </row>
    <row r="954" spans="1:8" ht="15.75" customHeight="1" x14ac:dyDescent="0.25">
      <c r="A954" s="76"/>
      <c r="B954" s="76"/>
      <c r="C954" s="76"/>
      <c r="D954" s="76"/>
      <c r="H954" s="63"/>
    </row>
    <row r="955" spans="1:8" ht="15.75" customHeight="1" x14ac:dyDescent="0.25">
      <c r="A955" s="76"/>
      <c r="B955" s="76"/>
      <c r="C955" s="76"/>
      <c r="D955" s="76"/>
      <c r="H955" s="63"/>
    </row>
    <row r="956" spans="1:8" ht="15.75" customHeight="1" x14ac:dyDescent="0.25">
      <c r="A956" s="76"/>
      <c r="B956" s="76"/>
      <c r="C956" s="76"/>
      <c r="D956" s="76"/>
      <c r="H956" s="63"/>
    </row>
    <row r="957" spans="1:8" ht="15.75" customHeight="1" x14ac:dyDescent="0.25">
      <c r="A957" s="76"/>
      <c r="B957" s="76"/>
      <c r="C957" s="76"/>
      <c r="D957" s="76"/>
      <c r="H957" s="63"/>
    </row>
    <row r="958" spans="1:8" ht="15.75" customHeight="1" x14ac:dyDescent="0.25">
      <c r="A958" s="76"/>
      <c r="B958" s="76"/>
      <c r="C958" s="76"/>
      <c r="D958" s="76"/>
      <c r="H958" s="63"/>
    </row>
    <row r="959" spans="1:8" ht="15.75" customHeight="1" x14ac:dyDescent="0.25">
      <c r="A959" s="76"/>
      <c r="B959" s="76"/>
      <c r="C959" s="76"/>
      <c r="D959" s="76"/>
      <c r="H959" s="63"/>
    </row>
    <row r="960" spans="1:8" ht="15.75" customHeight="1" x14ac:dyDescent="0.25">
      <c r="A960" s="76"/>
      <c r="B960" s="76"/>
      <c r="C960" s="76"/>
      <c r="D960" s="76"/>
      <c r="H960" s="63"/>
    </row>
    <row r="961" spans="1:8" ht="15.75" customHeight="1" x14ac:dyDescent="0.25">
      <c r="A961" s="76"/>
      <c r="B961" s="76"/>
      <c r="C961" s="76"/>
      <c r="D961" s="76"/>
      <c r="H961" s="63"/>
    </row>
    <row r="962" spans="1:8" ht="15.75" customHeight="1" x14ac:dyDescent="0.25">
      <c r="A962" s="76"/>
      <c r="B962" s="76"/>
      <c r="C962" s="76"/>
      <c r="D962" s="76"/>
      <c r="H962" s="63"/>
    </row>
    <row r="963" spans="1:8" ht="15.75" customHeight="1" x14ac:dyDescent="0.25">
      <c r="A963" s="76"/>
      <c r="B963" s="76"/>
      <c r="C963" s="76"/>
      <c r="D963" s="76"/>
      <c r="H963" s="63"/>
    </row>
    <row r="964" spans="1:8" ht="15.75" customHeight="1" x14ac:dyDescent="0.25">
      <c r="A964" s="76"/>
      <c r="B964" s="76"/>
      <c r="C964" s="76"/>
      <c r="D964" s="76"/>
      <c r="H964" s="63"/>
    </row>
    <row r="965" spans="1:8" ht="15.75" customHeight="1" x14ac:dyDescent="0.25">
      <c r="A965" s="76"/>
      <c r="B965" s="76"/>
      <c r="C965" s="76"/>
      <c r="D965" s="76"/>
      <c r="H965" s="63"/>
    </row>
    <row r="966" spans="1:8" ht="15.75" customHeight="1" x14ac:dyDescent="0.25">
      <c r="A966" s="76"/>
      <c r="B966" s="76"/>
      <c r="C966" s="76"/>
      <c r="D966" s="76"/>
      <c r="H966" s="63"/>
    </row>
    <row r="967" spans="1:8" ht="15.75" customHeight="1" x14ac:dyDescent="0.25">
      <c r="A967" s="76"/>
      <c r="B967" s="76"/>
      <c r="C967" s="76"/>
      <c r="D967" s="76"/>
      <c r="H967" s="63"/>
    </row>
    <row r="968" spans="1:8" ht="15.75" customHeight="1" x14ac:dyDescent="0.25">
      <c r="A968" s="76"/>
      <c r="B968" s="76"/>
      <c r="C968" s="76"/>
      <c r="D968" s="76"/>
      <c r="H968" s="63"/>
    </row>
    <row r="969" spans="1:8" ht="15.75" customHeight="1" x14ac:dyDescent="0.25">
      <c r="A969" s="76"/>
      <c r="B969" s="76"/>
      <c r="C969" s="76"/>
      <c r="D969" s="76"/>
      <c r="H969" s="63"/>
    </row>
    <row r="970" spans="1:8" ht="15.75" customHeight="1" x14ac:dyDescent="0.25">
      <c r="A970" s="76"/>
      <c r="B970" s="76"/>
      <c r="C970" s="76"/>
      <c r="D970" s="76"/>
      <c r="H970" s="63"/>
    </row>
    <row r="971" spans="1:8" ht="15.75" customHeight="1" x14ac:dyDescent="0.25">
      <c r="A971" s="76"/>
      <c r="B971" s="76"/>
      <c r="C971" s="76"/>
      <c r="D971" s="76"/>
      <c r="H971" s="63"/>
    </row>
    <row r="972" spans="1:8" ht="15.75" customHeight="1" x14ac:dyDescent="0.25">
      <c r="A972" s="76"/>
      <c r="B972" s="76"/>
      <c r="C972" s="76"/>
      <c r="D972" s="76"/>
      <c r="H972" s="63"/>
    </row>
    <row r="973" spans="1:8" ht="15.75" customHeight="1" x14ac:dyDescent="0.25">
      <c r="A973" s="76"/>
      <c r="B973" s="76"/>
      <c r="C973" s="76"/>
      <c r="D973" s="76"/>
      <c r="H973" s="63"/>
    </row>
    <row r="974" spans="1:8" ht="15.75" customHeight="1" x14ac:dyDescent="0.25">
      <c r="A974" s="76"/>
      <c r="B974" s="76"/>
      <c r="C974" s="76"/>
      <c r="D974" s="76"/>
      <c r="H974" s="63"/>
    </row>
    <row r="975" spans="1:8" ht="15.75" customHeight="1" x14ac:dyDescent="0.25">
      <c r="A975" s="76"/>
      <c r="B975" s="76"/>
      <c r="C975" s="76"/>
      <c r="D975" s="76"/>
      <c r="H975" s="63"/>
    </row>
    <row r="976" spans="1:8" ht="15.75" customHeight="1" x14ac:dyDescent="0.25">
      <c r="A976" s="76"/>
      <c r="B976" s="76"/>
      <c r="C976" s="76"/>
      <c r="D976" s="76"/>
      <c r="H976" s="63"/>
    </row>
    <row r="977" spans="1:8" ht="15.75" customHeight="1" x14ac:dyDescent="0.25">
      <c r="A977" s="76"/>
      <c r="B977" s="76"/>
      <c r="C977" s="76"/>
      <c r="D977" s="76"/>
      <c r="H977" s="63"/>
    </row>
    <row r="978" spans="1:8" ht="15.75" customHeight="1" x14ac:dyDescent="0.25">
      <c r="A978" s="76"/>
      <c r="B978" s="76"/>
      <c r="C978" s="76"/>
      <c r="D978" s="76"/>
      <c r="H978" s="63"/>
    </row>
    <row r="979" spans="1:8" ht="15.75" customHeight="1" x14ac:dyDescent="0.25">
      <c r="A979" s="76"/>
      <c r="B979" s="76"/>
      <c r="C979" s="76"/>
      <c r="D979" s="76"/>
      <c r="H979" s="63"/>
    </row>
    <row r="980" spans="1:8" ht="15.75" customHeight="1" x14ac:dyDescent="0.25">
      <c r="A980" s="76"/>
      <c r="B980" s="76"/>
      <c r="C980" s="76"/>
      <c r="D980" s="76"/>
      <c r="H980" s="63"/>
    </row>
    <row r="981" spans="1:8" ht="15.75" customHeight="1" x14ac:dyDescent="0.25">
      <c r="A981" s="76"/>
      <c r="B981" s="76"/>
      <c r="C981" s="76"/>
      <c r="D981" s="76"/>
      <c r="H981" s="63"/>
    </row>
    <row r="982" spans="1:8" ht="15.75" customHeight="1" x14ac:dyDescent="0.25">
      <c r="A982" s="76"/>
      <c r="B982" s="76"/>
      <c r="C982" s="76"/>
      <c r="D982" s="76"/>
      <c r="H982" s="63"/>
    </row>
    <row r="983" spans="1:8" ht="15.75" customHeight="1" x14ac:dyDescent="0.25">
      <c r="A983" s="76"/>
      <c r="B983" s="76"/>
      <c r="C983" s="76"/>
      <c r="D983" s="76"/>
      <c r="H983" s="63"/>
    </row>
    <row r="984" spans="1:8" ht="15.75" customHeight="1" x14ac:dyDescent="0.25">
      <c r="A984" s="76"/>
      <c r="B984" s="76"/>
      <c r="C984" s="76"/>
      <c r="D984" s="76"/>
      <c r="H984" s="63"/>
    </row>
    <row r="985" spans="1:8" ht="15.75" customHeight="1" x14ac:dyDescent="0.25">
      <c r="A985" s="76"/>
      <c r="B985" s="76"/>
      <c r="C985" s="76"/>
      <c r="D985" s="76"/>
      <c r="H985" s="63"/>
    </row>
    <row r="986" spans="1:8" ht="15.75" customHeight="1" x14ac:dyDescent="0.25">
      <c r="A986" s="76"/>
      <c r="B986" s="76"/>
      <c r="C986" s="76"/>
      <c r="D986" s="76"/>
      <c r="H986" s="63"/>
    </row>
    <row r="987" spans="1:8" ht="15.75" customHeight="1" x14ac:dyDescent="0.25">
      <c r="A987" s="76"/>
      <c r="B987" s="76"/>
      <c r="C987" s="76"/>
      <c r="D987" s="76"/>
      <c r="H987" s="63"/>
    </row>
    <row r="988" spans="1:8" ht="15.75" customHeight="1" x14ac:dyDescent="0.25">
      <c r="A988" s="76"/>
      <c r="B988" s="76"/>
      <c r="C988" s="76"/>
      <c r="D988" s="76"/>
      <c r="H988" s="63"/>
    </row>
    <row r="989" spans="1:8" ht="15.75" customHeight="1" x14ac:dyDescent="0.25">
      <c r="A989" s="76"/>
      <c r="B989" s="76"/>
      <c r="C989" s="76"/>
      <c r="D989" s="76"/>
      <c r="H989" s="63"/>
    </row>
    <row r="990" spans="1:8" ht="15.75" customHeight="1" x14ac:dyDescent="0.25">
      <c r="A990" s="76"/>
      <c r="B990" s="76"/>
      <c r="C990" s="76"/>
      <c r="D990" s="76"/>
      <c r="H990" s="63"/>
    </row>
    <row r="991" spans="1:8" ht="15.75" customHeight="1" x14ac:dyDescent="0.25">
      <c r="A991" s="76"/>
      <c r="B991" s="76"/>
      <c r="C991" s="76"/>
      <c r="D991" s="76"/>
      <c r="H991" s="63"/>
    </row>
    <row r="992" spans="1:8" ht="15.75" customHeight="1" x14ac:dyDescent="0.25">
      <c r="A992" s="76"/>
      <c r="B992" s="76"/>
      <c r="C992" s="76"/>
      <c r="D992" s="76"/>
      <c r="H992" s="63"/>
    </row>
    <row r="993" spans="1:8" ht="15.75" customHeight="1" x14ac:dyDescent="0.25">
      <c r="A993" s="76"/>
      <c r="B993" s="76"/>
      <c r="C993" s="76"/>
      <c r="D993" s="76"/>
      <c r="H993" s="63"/>
    </row>
    <row r="994" spans="1:8" ht="15.75" customHeight="1" x14ac:dyDescent="0.25">
      <c r="A994" s="76"/>
      <c r="B994" s="76"/>
      <c r="C994" s="76"/>
      <c r="D994" s="76"/>
      <c r="H994" s="63"/>
    </row>
    <row r="995" spans="1:8" ht="15.75" customHeight="1" x14ac:dyDescent="0.25">
      <c r="A995" s="76"/>
      <c r="B995" s="76"/>
      <c r="C995" s="76"/>
      <c r="D995" s="76"/>
      <c r="H995" s="63"/>
    </row>
    <row r="996" spans="1:8" ht="15.75" customHeight="1" x14ac:dyDescent="0.25">
      <c r="A996" s="76"/>
      <c r="B996" s="76"/>
      <c r="C996" s="76"/>
      <c r="D996" s="76"/>
      <c r="H996" s="63"/>
    </row>
    <row r="997" spans="1:8" ht="15.75" customHeight="1" x14ac:dyDescent="0.25">
      <c r="A997" s="76"/>
      <c r="B997" s="76"/>
      <c r="C997" s="76"/>
      <c r="D997" s="76"/>
      <c r="H997" s="63"/>
    </row>
    <row r="998" spans="1:8" ht="15.75" customHeight="1" x14ac:dyDescent="0.25">
      <c r="A998" s="76"/>
      <c r="B998" s="76"/>
      <c r="C998" s="76"/>
      <c r="D998" s="76"/>
      <c r="H998" s="63"/>
    </row>
    <row r="999" spans="1:8" ht="15.75" customHeight="1" x14ac:dyDescent="0.25">
      <c r="A999" s="76"/>
      <c r="B999" s="76"/>
      <c r="C999" s="76"/>
      <c r="D999" s="76"/>
      <c r="H999" s="63"/>
    </row>
    <row r="1000" spans="1:8" ht="15.75" customHeight="1" x14ac:dyDescent="0.25">
      <c r="A1000" s="76"/>
      <c r="B1000" s="76"/>
      <c r="C1000" s="76"/>
      <c r="D1000" s="76"/>
      <c r="H1000" s="63"/>
    </row>
  </sheetData>
  <mergeCells count="1">
    <mergeCell ref="A1:G1"/>
  </mergeCells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2578125" defaultRowHeight="15" customHeight="1" x14ac:dyDescent="0.25"/>
  <cols>
    <col min="1" max="1" width="9.140625" customWidth="1"/>
    <col min="2" max="2" width="35.7109375" customWidth="1"/>
    <col min="3" max="3" width="33.5703125" customWidth="1"/>
    <col min="4" max="4" width="27" customWidth="1"/>
    <col min="5" max="5" width="41.85546875" customWidth="1"/>
    <col min="6" max="26" width="8.7109375" customWidth="1"/>
  </cols>
  <sheetData>
    <row r="1" spans="1:26" x14ac:dyDescent="0.25">
      <c r="B1" s="77"/>
    </row>
    <row r="2" spans="1:26" x14ac:dyDescent="0.25">
      <c r="B2" s="77"/>
    </row>
    <row r="3" spans="1:26" ht="34.5" customHeight="1" x14ac:dyDescent="0.25">
      <c r="A3" s="78"/>
      <c r="B3" s="79" t="s">
        <v>203</v>
      </c>
      <c r="C3" s="79" t="s">
        <v>204</v>
      </c>
      <c r="D3" s="79" t="s">
        <v>205</v>
      </c>
      <c r="E3" s="79" t="s">
        <v>206</v>
      </c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</row>
    <row r="4" spans="1:26" ht="21.75" customHeight="1" x14ac:dyDescent="0.25">
      <c r="B4" s="80" t="s">
        <v>207</v>
      </c>
      <c r="C4" s="81" t="s">
        <v>208</v>
      </c>
      <c r="D4" s="82"/>
      <c r="E4" s="82"/>
    </row>
    <row r="5" spans="1:26" ht="21.75" customHeight="1" x14ac:dyDescent="0.25">
      <c r="B5" s="80" t="s">
        <v>209</v>
      </c>
      <c r="C5" s="83">
        <v>720000</v>
      </c>
      <c r="D5" s="82"/>
      <c r="E5" s="80" t="s">
        <v>210</v>
      </c>
    </row>
    <row r="6" spans="1:26" ht="21.75" customHeight="1" x14ac:dyDescent="0.25">
      <c r="B6" s="80" t="s">
        <v>211</v>
      </c>
      <c r="C6" s="83">
        <v>2170000</v>
      </c>
      <c r="D6" s="82"/>
      <c r="E6" s="82"/>
    </row>
    <row r="7" spans="1:26" ht="21.75" customHeight="1" x14ac:dyDescent="0.25">
      <c r="B7" s="80" t="s">
        <v>212</v>
      </c>
      <c r="C7" s="84">
        <v>290000</v>
      </c>
      <c r="D7" s="82"/>
      <c r="E7" s="82"/>
    </row>
    <row r="8" spans="1:26" ht="22.5" customHeight="1" x14ac:dyDescent="0.25">
      <c r="A8" s="85"/>
      <c r="B8" s="108" t="s">
        <v>213</v>
      </c>
      <c r="C8" s="109"/>
      <c r="D8" s="109"/>
      <c r="E8" s="110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</row>
    <row r="9" spans="1:26" ht="22.5" customHeight="1" x14ac:dyDescent="0.25">
      <c r="B9" s="79" t="s">
        <v>78</v>
      </c>
      <c r="C9" s="83">
        <v>3930000</v>
      </c>
      <c r="D9" s="82"/>
      <c r="E9" s="82"/>
    </row>
    <row r="10" spans="1:26" ht="21.75" customHeight="1" x14ac:dyDescent="0.25">
      <c r="B10" s="79" t="s">
        <v>65</v>
      </c>
      <c r="C10" s="83">
        <v>3640000</v>
      </c>
      <c r="D10" s="82"/>
      <c r="E10" s="82"/>
    </row>
    <row r="11" spans="1:26" ht="21" customHeight="1" x14ac:dyDescent="0.25">
      <c r="B11" s="86" t="s">
        <v>214</v>
      </c>
      <c r="C11" s="80">
        <v>0</v>
      </c>
      <c r="D11" s="82"/>
      <c r="E11" s="82"/>
    </row>
    <row r="12" spans="1:26" ht="22.5" customHeight="1" x14ac:dyDescent="0.25">
      <c r="B12" s="79" t="s">
        <v>89</v>
      </c>
      <c r="C12" s="83">
        <v>660000</v>
      </c>
      <c r="D12" s="82"/>
      <c r="E12" s="82"/>
    </row>
    <row r="13" spans="1:26" ht="21" customHeight="1" x14ac:dyDescent="0.25">
      <c r="B13" s="79" t="s">
        <v>150</v>
      </c>
      <c r="C13" s="83">
        <v>3000000</v>
      </c>
      <c r="D13" s="82"/>
      <c r="E13" s="82"/>
    </row>
    <row r="14" spans="1:26" ht="21.75" customHeight="1" x14ac:dyDescent="0.25">
      <c r="A14" s="85"/>
      <c r="B14" s="108" t="s">
        <v>215</v>
      </c>
      <c r="C14" s="109"/>
      <c r="D14" s="109"/>
      <c r="E14" s="110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</row>
    <row r="15" spans="1:26" ht="23.25" customHeight="1" x14ac:dyDescent="0.25">
      <c r="B15" s="79" t="s">
        <v>216</v>
      </c>
      <c r="C15" s="83">
        <v>1420000</v>
      </c>
      <c r="D15" s="82"/>
      <c r="E15" s="82"/>
    </row>
    <row r="16" spans="1:26" ht="22.5" customHeight="1" x14ac:dyDescent="0.25">
      <c r="B16" s="79" t="s">
        <v>19</v>
      </c>
      <c r="C16" s="83">
        <v>3700000</v>
      </c>
      <c r="D16" s="82"/>
      <c r="E16" s="82"/>
    </row>
    <row r="17" spans="1:26" ht="24" customHeight="1" x14ac:dyDescent="0.25">
      <c r="B17" s="79" t="s">
        <v>122</v>
      </c>
      <c r="C17" s="83">
        <v>3700000</v>
      </c>
      <c r="D17" s="82"/>
      <c r="E17" s="82"/>
    </row>
    <row r="18" spans="1:26" ht="18.75" customHeight="1" x14ac:dyDescent="0.25">
      <c r="B18" s="79" t="s">
        <v>100</v>
      </c>
      <c r="C18" s="83">
        <v>3700000</v>
      </c>
      <c r="D18" s="82"/>
      <c r="E18" s="82"/>
    </row>
    <row r="19" spans="1:26" ht="20.25" customHeight="1" x14ac:dyDescent="0.25">
      <c r="B19" s="79" t="s">
        <v>217</v>
      </c>
      <c r="C19" s="83">
        <v>1010000</v>
      </c>
      <c r="D19" s="82"/>
      <c r="E19" s="82"/>
    </row>
    <row r="20" spans="1:26" ht="23.25" customHeight="1" x14ac:dyDescent="0.25">
      <c r="A20" s="85"/>
      <c r="B20" s="108" t="s">
        <v>218</v>
      </c>
      <c r="C20" s="109"/>
      <c r="D20" s="109"/>
      <c r="E20" s="110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</row>
    <row r="21" spans="1:26" ht="23.25" customHeight="1" x14ac:dyDescent="0.25">
      <c r="B21" s="106" t="s">
        <v>219</v>
      </c>
      <c r="C21" s="83">
        <v>1010000</v>
      </c>
      <c r="D21" s="80" t="s">
        <v>220</v>
      </c>
      <c r="E21" s="80" t="s">
        <v>221</v>
      </c>
    </row>
    <row r="22" spans="1:26" ht="18.75" customHeight="1" x14ac:dyDescent="0.25">
      <c r="B22" s="107"/>
      <c r="C22" s="84">
        <v>90000</v>
      </c>
      <c r="D22" s="82" t="s">
        <v>222</v>
      </c>
      <c r="E22" s="82" t="s">
        <v>223</v>
      </c>
    </row>
    <row r="23" spans="1:26" ht="22.5" customHeight="1" x14ac:dyDescent="0.25">
      <c r="B23" s="106" t="s">
        <v>19</v>
      </c>
      <c r="C23" s="84">
        <v>380000</v>
      </c>
      <c r="D23" s="82" t="s">
        <v>220</v>
      </c>
      <c r="E23" s="82" t="s">
        <v>221</v>
      </c>
    </row>
    <row r="24" spans="1:26" ht="22.5" customHeight="1" x14ac:dyDescent="0.25">
      <c r="B24" s="107"/>
      <c r="C24" s="84">
        <v>30000</v>
      </c>
      <c r="D24" s="82" t="s">
        <v>222</v>
      </c>
      <c r="E24" s="82" t="s">
        <v>223</v>
      </c>
    </row>
    <row r="25" spans="1:26" ht="22.5" customHeight="1" x14ac:dyDescent="0.25">
      <c r="B25" s="106" t="s">
        <v>122</v>
      </c>
      <c r="C25" s="84">
        <v>380000</v>
      </c>
      <c r="D25" s="82" t="s">
        <v>220</v>
      </c>
      <c r="E25" s="82" t="s">
        <v>221</v>
      </c>
    </row>
    <row r="26" spans="1:26" ht="21.75" customHeight="1" x14ac:dyDescent="0.25">
      <c r="B26" s="107"/>
      <c r="C26" s="84">
        <v>30000</v>
      </c>
      <c r="D26" s="82" t="s">
        <v>222</v>
      </c>
      <c r="E26" s="82" t="s">
        <v>223</v>
      </c>
    </row>
    <row r="27" spans="1:26" ht="21.75" customHeight="1" x14ac:dyDescent="0.25">
      <c r="B27" s="106" t="s">
        <v>100</v>
      </c>
      <c r="C27" s="84">
        <v>380000</v>
      </c>
      <c r="D27" s="82" t="s">
        <v>220</v>
      </c>
      <c r="E27" s="82" t="s">
        <v>221</v>
      </c>
    </row>
    <row r="28" spans="1:26" ht="22.5" customHeight="1" x14ac:dyDescent="0.25">
      <c r="B28" s="107"/>
      <c r="C28" s="84">
        <v>30000</v>
      </c>
      <c r="D28" s="82" t="s">
        <v>222</v>
      </c>
      <c r="E28" s="82" t="s">
        <v>223</v>
      </c>
    </row>
    <row r="29" spans="1:26" ht="20.25" customHeight="1" x14ac:dyDescent="0.25">
      <c r="B29" s="86" t="s">
        <v>216</v>
      </c>
      <c r="C29" s="84">
        <v>840000</v>
      </c>
      <c r="D29" s="82"/>
      <c r="E29" s="82"/>
    </row>
    <row r="30" spans="1:26" ht="22.5" customHeight="1" x14ac:dyDescent="0.25">
      <c r="B30" s="86" t="s">
        <v>217</v>
      </c>
      <c r="C30" s="84">
        <v>940000</v>
      </c>
      <c r="D30" s="82"/>
      <c r="E30" s="82"/>
    </row>
    <row r="31" spans="1:26" ht="15.75" customHeight="1" x14ac:dyDescent="0.25">
      <c r="B31" s="77"/>
    </row>
    <row r="32" spans="1:26" ht="15.75" customHeight="1" x14ac:dyDescent="0.25">
      <c r="B32" s="77"/>
    </row>
    <row r="33" spans="2:2" ht="15.75" customHeight="1" x14ac:dyDescent="0.25">
      <c r="B33" s="77"/>
    </row>
    <row r="34" spans="2:2" ht="15.75" customHeight="1" x14ac:dyDescent="0.25">
      <c r="B34" s="77"/>
    </row>
    <row r="35" spans="2:2" ht="15.75" customHeight="1" x14ac:dyDescent="0.25">
      <c r="B35" s="77"/>
    </row>
    <row r="36" spans="2:2" ht="15.75" customHeight="1" x14ac:dyDescent="0.25">
      <c r="B36" s="77"/>
    </row>
    <row r="37" spans="2:2" ht="15.75" customHeight="1" x14ac:dyDescent="0.25">
      <c r="B37" s="77"/>
    </row>
    <row r="38" spans="2:2" ht="15.75" customHeight="1" x14ac:dyDescent="0.25">
      <c r="B38" s="77"/>
    </row>
    <row r="39" spans="2:2" ht="15.75" customHeight="1" x14ac:dyDescent="0.25">
      <c r="B39" s="77"/>
    </row>
    <row r="40" spans="2:2" ht="15.75" customHeight="1" x14ac:dyDescent="0.25">
      <c r="B40" s="77"/>
    </row>
    <row r="41" spans="2:2" ht="15.75" customHeight="1" x14ac:dyDescent="0.25">
      <c r="B41" s="77"/>
    </row>
    <row r="42" spans="2:2" ht="15.75" customHeight="1" x14ac:dyDescent="0.25">
      <c r="B42" s="77"/>
    </row>
    <row r="43" spans="2:2" ht="15.75" customHeight="1" x14ac:dyDescent="0.25">
      <c r="B43" s="77"/>
    </row>
    <row r="44" spans="2:2" ht="15.75" customHeight="1" x14ac:dyDescent="0.25">
      <c r="B44" s="77"/>
    </row>
    <row r="45" spans="2:2" ht="15.75" customHeight="1" x14ac:dyDescent="0.25">
      <c r="B45" s="77"/>
    </row>
    <row r="46" spans="2:2" ht="15.75" customHeight="1" x14ac:dyDescent="0.25">
      <c r="B46" s="77"/>
    </row>
    <row r="47" spans="2:2" ht="15.75" customHeight="1" x14ac:dyDescent="0.25">
      <c r="B47" s="77"/>
    </row>
    <row r="48" spans="2:2" ht="15.75" customHeight="1" x14ac:dyDescent="0.25">
      <c r="B48" s="77"/>
    </row>
    <row r="49" spans="2:2" ht="15.75" customHeight="1" x14ac:dyDescent="0.25">
      <c r="B49" s="77"/>
    </row>
    <row r="50" spans="2:2" ht="15.75" customHeight="1" x14ac:dyDescent="0.25">
      <c r="B50" s="77"/>
    </row>
    <row r="51" spans="2:2" ht="15.75" customHeight="1" x14ac:dyDescent="0.25">
      <c r="B51" s="77"/>
    </row>
    <row r="52" spans="2:2" ht="15.75" customHeight="1" x14ac:dyDescent="0.25">
      <c r="B52" s="77"/>
    </row>
    <row r="53" spans="2:2" ht="15.75" customHeight="1" x14ac:dyDescent="0.25">
      <c r="B53" s="77"/>
    </row>
    <row r="54" spans="2:2" ht="15.75" customHeight="1" x14ac:dyDescent="0.25">
      <c r="B54" s="77"/>
    </row>
    <row r="55" spans="2:2" ht="15.75" customHeight="1" x14ac:dyDescent="0.25">
      <c r="B55" s="77"/>
    </row>
    <row r="56" spans="2:2" ht="15.75" customHeight="1" x14ac:dyDescent="0.25">
      <c r="B56" s="77"/>
    </row>
    <row r="57" spans="2:2" ht="15.75" customHeight="1" x14ac:dyDescent="0.25">
      <c r="B57" s="77"/>
    </row>
    <row r="58" spans="2:2" ht="15.75" customHeight="1" x14ac:dyDescent="0.25">
      <c r="B58" s="77"/>
    </row>
    <row r="59" spans="2:2" ht="15.75" customHeight="1" x14ac:dyDescent="0.25">
      <c r="B59" s="77"/>
    </row>
    <row r="60" spans="2:2" ht="15.75" customHeight="1" x14ac:dyDescent="0.25">
      <c r="B60" s="77"/>
    </row>
    <row r="61" spans="2:2" ht="15.75" customHeight="1" x14ac:dyDescent="0.25">
      <c r="B61" s="77"/>
    </row>
    <row r="62" spans="2:2" ht="15.75" customHeight="1" x14ac:dyDescent="0.25">
      <c r="B62" s="77"/>
    </row>
    <row r="63" spans="2:2" ht="15.75" customHeight="1" x14ac:dyDescent="0.25">
      <c r="B63" s="77"/>
    </row>
    <row r="64" spans="2:2" ht="15.75" customHeight="1" x14ac:dyDescent="0.25">
      <c r="B64" s="77"/>
    </row>
    <row r="65" spans="2:2" ht="15.75" customHeight="1" x14ac:dyDescent="0.25">
      <c r="B65" s="77"/>
    </row>
    <row r="66" spans="2:2" ht="15.75" customHeight="1" x14ac:dyDescent="0.25">
      <c r="B66" s="77"/>
    </row>
    <row r="67" spans="2:2" ht="15.75" customHeight="1" x14ac:dyDescent="0.25">
      <c r="B67" s="77"/>
    </row>
    <row r="68" spans="2:2" ht="15.75" customHeight="1" x14ac:dyDescent="0.25">
      <c r="B68" s="77"/>
    </row>
    <row r="69" spans="2:2" ht="15.75" customHeight="1" x14ac:dyDescent="0.25">
      <c r="B69" s="77"/>
    </row>
    <row r="70" spans="2:2" ht="15.75" customHeight="1" x14ac:dyDescent="0.25">
      <c r="B70" s="77"/>
    </row>
    <row r="71" spans="2:2" ht="15.75" customHeight="1" x14ac:dyDescent="0.25">
      <c r="B71" s="77"/>
    </row>
    <row r="72" spans="2:2" ht="15.75" customHeight="1" x14ac:dyDescent="0.25">
      <c r="B72" s="77"/>
    </row>
    <row r="73" spans="2:2" ht="15.75" customHeight="1" x14ac:dyDescent="0.25">
      <c r="B73" s="77"/>
    </row>
    <row r="74" spans="2:2" ht="15.75" customHeight="1" x14ac:dyDescent="0.25">
      <c r="B74" s="77"/>
    </row>
    <row r="75" spans="2:2" ht="15.75" customHeight="1" x14ac:dyDescent="0.25">
      <c r="B75" s="77"/>
    </row>
    <row r="76" spans="2:2" ht="15.75" customHeight="1" x14ac:dyDescent="0.25">
      <c r="B76" s="77"/>
    </row>
    <row r="77" spans="2:2" ht="15.75" customHeight="1" x14ac:dyDescent="0.25">
      <c r="B77" s="77"/>
    </row>
    <row r="78" spans="2:2" ht="15.75" customHeight="1" x14ac:dyDescent="0.25">
      <c r="B78" s="77"/>
    </row>
    <row r="79" spans="2:2" ht="15.75" customHeight="1" x14ac:dyDescent="0.25">
      <c r="B79" s="77"/>
    </row>
    <row r="80" spans="2:2" ht="15.75" customHeight="1" x14ac:dyDescent="0.25">
      <c r="B80" s="77"/>
    </row>
    <row r="81" spans="2:2" ht="15.75" customHeight="1" x14ac:dyDescent="0.25">
      <c r="B81" s="77"/>
    </row>
    <row r="82" spans="2:2" ht="15.75" customHeight="1" x14ac:dyDescent="0.25">
      <c r="B82" s="77"/>
    </row>
    <row r="83" spans="2:2" ht="15.75" customHeight="1" x14ac:dyDescent="0.25">
      <c r="B83" s="77"/>
    </row>
    <row r="84" spans="2:2" ht="15.75" customHeight="1" x14ac:dyDescent="0.25">
      <c r="B84" s="77"/>
    </row>
    <row r="85" spans="2:2" ht="15.75" customHeight="1" x14ac:dyDescent="0.25">
      <c r="B85" s="77"/>
    </row>
    <row r="86" spans="2:2" ht="15.75" customHeight="1" x14ac:dyDescent="0.25">
      <c r="B86" s="77"/>
    </row>
    <row r="87" spans="2:2" ht="15.75" customHeight="1" x14ac:dyDescent="0.25">
      <c r="B87" s="77"/>
    </row>
    <row r="88" spans="2:2" ht="15.75" customHeight="1" x14ac:dyDescent="0.25">
      <c r="B88" s="77"/>
    </row>
    <row r="89" spans="2:2" ht="15.75" customHeight="1" x14ac:dyDescent="0.25">
      <c r="B89" s="77"/>
    </row>
    <row r="90" spans="2:2" ht="15.75" customHeight="1" x14ac:dyDescent="0.25">
      <c r="B90" s="77"/>
    </row>
    <row r="91" spans="2:2" ht="15.75" customHeight="1" x14ac:dyDescent="0.25">
      <c r="B91" s="77"/>
    </row>
    <row r="92" spans="2:2" ht="15.75" customHeight="1" x14ac:dyDescent="0.25">
      <c r="B92" s="77"/>
    </row>
    <row r="93" spans="2:2" ht="15.75" customHeight="1" x14ac:dyDescent="0.25">
      <c r="B93" s="77"/>
    </row>
    <row r="94" spans="2:2" ht="15.75" customHeight="1" x14ac:dyDescent="0.25">
      <c r="B94" s="77"/>
    </row>
    <row r="95" spans="2:2" ht="15.75" customHeight="1" x14ac:dyDescent="0.25">
      <c r="B95" s="77"/>
    </row>
    <row r="96" spans="2:2" ht="15.75" customHeight="1" x14ac:dyDescent="0.25">
      <c r="B96" s="77"/>
    </row>
    <row r="97" spans="2:2" ht="15.75" customHeight="1" x14ac:dyDescent="0.25">
      <c r="B97" s="77"/>
    </row>
    <row r="98" spans="2:2" ht="15.75" customHeight="1" x14ac:dyDescent="0.25">
      <c r="B98" s="77"/>
    </row>
    <row r="99" spans="2:2" ht="15.75" customHeight="1" x14ac:dyDescent="0.25">
      <c r="B99" s="77"/>
    </row>
    <row r="100" spans="2:2" ht="15.75" customHeight="1" x14ac:dyDescent="0.25">
      <c r="B100" s="77"/>
    </row>
    <row r="101" spans="2:2" ht="15.75" customHeight="1" x14ac:dyDescent="0.25">
      <c r="B101" s="77"/>
    </row>
    <row r="102" spans="2:2" ht="15.75" customHeight="1" x14ac:dyDescent="0.25">
      <c r="B102" s="77"/>
    </row>
    <row r="103" spans="2:2" ht="15.75" customHeight="1" x14ac:dyDescent="0.25">
      <c r="B103" s="77"/>
    </row>
    <row r="104" spans="2:2" ht="15.75" customHeight="1" x14ac:dyDescent="0.25">
      <c r="B104" s="77"/>
    </row>
    <row r="105" spans="2:2" ht="15.75" customHeight="1" x14ac:dyDescent="0.25">
      <c r="B105" s="77"/>
    </row>
    <row r="106" spans="2:2" ht="15.75" customHeight="1" x14ac:dyDescent="0.25">
      <c r="B106" s="77"/>
    </row>
    <row r="107" spans="2:2" ht="15.75" customHeight="1" x14ac:dyDescent="0.25">
      <c r="B107" s="77"/>
    </row>
    <row r="108" spans="2:2" ht="15.75" customHeight="1" x14ac:dyDescent="0.25">
      <c r="B108" s="77"/>
    </row>
    <row r="109" spans="2:2" ht="15.75" customHeight="1" x14ac:dyDescent="0.25">
      <c r="B109" s="77"/>
    </row>
    <row r="110" spans="2:2" ht="15.75" customHeight="1" x14ac:dyDescent="0.25">
      <c r="B110" s="77"/>
    </row>
    <row r="111" spans="2:2" ht="15.75" customHeight="1" x14ac:dyDescent="0.25">
      <c r="B111" s="77"/>
    </row>
    <row r="112" spans="2:2" ht="15.75" customHeight="1" x14ac:dyDescent="0.25">
      <c r="B112" s="77"/>
    </row>
    <row r="113" spans="2:2" ht="15.75" customHeight="1" x14ac:dyDescent="0.25">
      <c r="B113" s="77"/>
    </row>
    <row r="114" spans="2:2" ht="15.75" customHeight="1" x14ac:dyDescent="0.25">
      <c r="B114" s="77"/>
    </row>
    <row r="115" spans="2:2" ht="15.75" customHeight="1" x14ac:dyDescent="0.25">
      <c r="B115" s="77"/>
    </row>
    <row r="116" spans="2:2" ht="15.75" customHeight="1" x14ac:dyDescent="0.25">
      <c r="B116" s="77"/>
    </row>
    <row r="117" spans="2:2" ht="15.75" customHeight="1" x14ac:dyDescent="0.25">
      <c r="B117" s="77"/>
    </row>
    <row r="118" spans="2:2" ht="15.75" customHeight="1" x14ac:dyDescent="0.25">
      <c r="B118" s="77"/>
    </row>
    <row r="119" spans="2:2" ht="15.75" customHeight="1" x14ac:dyDescent="0.25">
      <c r="B119" s="77"/>
    </row>
    <row r="120" spans="2:2" ht="15.75" customHeight="1" x14ac:dyDescent="0.25">
      <c r="B120" s="77"/>
    </row>
    <row r="121" spans="2:2" ht="15.75" customHeight="1" x14ac:dyDescent="0.25">
      <c r="B121" s="77"/>
    </row>
    <row r="122" spans="2:2" ht="15.75" customHeight="1" x14ac:dyDescent="0.25">
      <c r="B122" s="77"/>
    </row>
    <row r="123" spans="2:2" ht="15.75" customHeight="1" x14ac:dyDescent="0.25">
      <c r="B123" s="77"/>
    </row>
    <row r="124" spans="2:2" ht="15.75" customHeight="1" x14ac:dyDescent="0.25">
      <c r="B124" s="77"/>
    </row>
    <row r="125" spans="2:2" ht="15.75" customHeight="1" x14ac:dyDescent="0.25">
      <c r="B125" s="77"/>
    </row>
    <row r="126" spans="2:2" ht="15.75" customHeight="1" x14ac:dyDescent="0.25">
      <c r="B126" s="77"/>
    </row>
    <row r="127" spans="2:2" ht="15.75" customHeight="1" x14ac:dyDescent="0.25">
      <c r="B127" s="77"/>
    </row>
    <row r="128" spans="2:2" ht="15.75" customHeight="1" x14ac:dyDescent="0.25">
      <c r="B128" s="77"/>
    </row>
    <row r="129" spans="2:2" ht="15.75" customHeight="1" x14ac:dyDescent="0.25">
      <c r="B129" s="77"/>
    </row>
    <row r="130" spans="2:2" ht="15.75" customHeight="1" x14ac:dyDescent="0.25">
      <c r="B130" s="77"/>
    </row>
    <row r="131" spans="2:2" ht="15.75" customHeight="1" x14ac:dyDescent="0.25">
      <c r="B131" s="77"/>
    </row>
    <row r="132" spans="2:2" ht="15.75" customHeight="1" x14ac:dyDescent="0.25">
      <c r="B132" s="77"/>
    </row>
    <row r="133" spans="2:2" ht="15.75" customHeight="1" x14ac:dyDescent="0.25">
      <c r="B133" s="77"/>
    </row>
    <row r="134" spans="2:2" ht="15.75" customHeight="1" x14ac:dyDescent="0.25">
      <c r="B134" s="77"/>
    </row>
    <row r="135" spans="2:2" ht="15.75" customHeight="1" x14ac:dyDescent="0.25">
      <c r="B135" s="77"/>
    </row>
    <row r="136" spans="2:2" ht="15.75" customHeight="1" x14ac:dyDescent="0.25">
      <c r="B136" s="77"/>
    </row>
    <row r="137" spans="2:2" ht="15.75" customHeight="1" x14ac:dyDescent="0.25">
      <c r="B137" s="77"/>
    </row>
    <row r="138" spans="2:2" ht="15.75" customHeight="1" x14ac:dyDescent="0.25">
      <c r="B138" s="77"/>
    </row>
    <row r="139" spans="2:2" ht="15.75" customHeight="1" x14ac:dyDescent="0.25">
      <c r="B139" s="77"/>
    </row>
    <row r="140" spans="2:2" ht="15.75" customHeight="1" x14ac:dyDescent="0.25">
      <c r="B140" s="77"/>
    </row>
    <row r="141" spans="2:2" ht="15.75" customHeight="1" x14ac:dyDescent="0.25">
      <c r="B141" s="77"/>
    </row>
    <row r="142" spans="2:2" ht="15.75" customHeight="1" x14ac:dyDescent="0.25">
      <c r="B142" s="77"/>
    </row>
    <row r="143" spans="2:2" ht="15.75" customHeight="1" x14ac:dyDescent="0.25">
      <c r="B143" s="77"/>
    </row>
    <row r="144" spans="2:2" ht="15.75" customHeight="1" x14ac:dyDescent="0.25">
      <c r="B144" s="77"/>
    </row>
    <row r="145" spans="2:2" ht="15.75" customHeight="1" x14ac:dyDescent="0.25">
      <c r="B145" s="77"/>
    </row>
    <row r="146" spans="2:2" ht="15.75" customHeight="1" x14ac:dyDescent="0.25">
      <c r="B146" s="77"/>
    </row>
    <row r="147" spans="2:2" ht="15.75" customHeight="1" x14ac:dyDescent="0.25">
      <c r="B147" s="77"/>
    </row>
    <row r="148" spans="2:2" ht="15.75" customHeight="1" x14ac:dyDescent="0.25">
      <c r="B148" s="77"/>
    </row>
    <row r="149" spans="2:2" ht="15.75" customHeight="1" x14ac:dyDescent="0.25">
      <c r="B149" s="77"/>
    </row>
    <row r="150" spans="2:2" ht="15.75" customHeight="1" x14ac:dyDescent="0.25">
      <c r="B150" s="77"/>
    </row>
    <row r="151" spans="2:2" ht="15.75" customHeight="1" x14ac:dyDescent="0.25">
      <c r="B151" s="77"/>
    </row>
    <row r="152" spans="2:2" ht="15.75" customHeight="1" x14ac:dyDescent="0.25">
      <c r="B152" s="77"/>
    </row>
    <row r="153" spans="2:2" ht="15.75" customHeight="1" x14ac:dyDescent="0.25">
      <c r="B153" s="77"/>
    </row>
    <row r="154" spans="2:2" ht="15.75" customHeight="1" x14ac:dyDescent="0.25">
      <c r="B154" s="77"/>
    </row>
    <row r="155" spans="2:2" ht="15.75" customHeight="1" x14ac:dyDescent="0.25">
      <c r="B155" s="77"/>
    </row>
    <row r="156" spans="2:2" ht="15.75" customHeight="1" x14ac:dyDescent="0.25">
      <c r="B156" s="77"/>
    </row>
    <row r="157" spans="2:2" ht="15.75" customHeight="1" x14ac:dyDescent="0.25">
      <c r="B157" s="77"/>
    </row>
    <row r="158" spans="2:2" ht="15.75" customHeight="1" x14ac:dyDescent="0.25">
      <c r="B158" s="77"/>
    </row>
    <row r="159" spans="2:2" ht="15.75" customHeight="1" x14ac:dyDescent="0.25">
      <c r="B159" s="77"/>
    </row>
    <row r="160" spans="2:2" ht="15.75" customHeight="1" x14ac:dyDescent="0.25">
      <c r="B160" s="77"/>
    </row>
    <row r="161" spans="2:2" ht="15.75" customHeight="1" x14ac:dyDescent="0.25">
      <c r="B161" s="77"/>
    </row>
    <row r="162" spans="2:2" ht="15.75" customHeight="1" x14ac:dyDescent="0.25">
      <c r="B162" s="77"/>
    </row>
    <row r="163" spans="2:2" ht="15.75" customHeight="1" x14ac:dyDescent="0.25">
      <c r="B163" s="77"/>
    </row>
    <row r="164" spans="2:2" ht="15.75" customHeight="1" x14ac:dyDescent="0.25">
      <c r="B164" s="77"/>
    </row>
    <row r="165" spans="2:2" ht="15.75" customHeight="1" x14ac:dyDescent="0.25">
      <c r="B165" s="77"/>
    </row>
    <row r="166" spans="2:2" ht="15.75" customHeight="1" x14ac:dyDescent="0.25">
      <c r="B166" s="77"/>
    </row>
    <row r="167" spans="2:2" ht="15.75" customHeight="1" x14ac:dyDescent="0.25">
      <c r="B167" s="77"/>
    </row>
    <row r="168" spans="2:2" ht="15.75" customHeight="1" x14ac:dyDescent="0.25">
      <c r="B168" s="77"/>
    </row>
    <row r="169" spans="2:2" ht="15.75" customHeight="1" x14ac:dyDescent="0.25">
      <c r="B169" s="77"/>
    </row>
    <row r="170" spans="2:2" ht="15.75" customHeight="1" x14ac:dyDescent="0.25">
      <c r="B170" s="77"/>
    </row>
    <row r="171" spans="2:2" ht="15.75" customHeight="1" x14ac:dyDescent="0.25">
      <c r="B171" s="77"/>
    </row>
    <row r="172" spans="2:2" ht="15.75" customHeight="1" x14ac:dyDescent="0.25">
      <c r="B172" s="77"/>
    </row>
    <row r="173" spans="2:2" ht="15.75" customHeight="1" x14ac:dyDescent="0.25">
      <c r="B173" s="77"/>
    </row>
    <row r="174" spans="2:2" ht="15.75" customHeight="1" x14ac:dyDescent="0.25">
      <c r="B174" s="77"/>
    </row>
    <row r="175" spans="2:2" ht="15.75" customHeight="1" x14ac:dyDescent="0.25">
      <c r="B175" s="77"/>
    </row>
    <row r="176" spans="2:2" ht="15.75" customHeight="1" x14ac:dyDescent="0.25">
      <c r="B176" s="77"/>
    </row>
    <row r="177" spans="2:2" ht="15.75" customHeight="1" x14ac:dyDescent="0.25">
      <c r="B177" s="77"/>
    </row>
    <row r="178" spans="2:2" ht="15.75" customHeight="1" x14ac:dyDescent="0.25">
      <c r="B178" s="77"/>
    </row>
    <row r="179" spans="2:2" ht="15.75" customHeight="1" x14ac:dyDescent="0.25">
      <c r="B179" s="77"/>
    </row>
    <row r="180" spans="2:2" ht="15.75" customHeight="1" x14ac:dyDescent="0.25">
      <c r="B180" s="77"/>
    </row>
    <row r="181" spans="2:2" ht="15.75" customHeight="1" x14ac:dyDescent="0.25">
      <c r="B181" s="77"/>
    </row>
    <row r="182" spans="2:2" ht="15.75" customHeight="1" x14ac:dyDescent="0.25">
      <c r="B182" s="77"/>
    </row>
    <row r="183" spans="2:2" ht="15.75" customHeight="1" x14ac:dyDescent="0.25">
      <c r="B183" s="77"/>
    </row>
    <row r="184" spans="2:2" ht="15.75" customHeight="1" x14ac:dyDescent="0.25">
      <c r="B184" s="77"/>
    </row>
    <row r="185" spans="2:2" ht="15.75" customHeight="1" x14ac:dyDescent="0.25">
      <c r="B185" s="77"/>
    </row>
    <row r="186" spans="2:2" ht="15.75" customHeight="1" x14ac:dyDescent="0.25">
      <c r="B186" s="77"/>
    </row>
    <row r="187" spans="2:2" ht="15.75" customHeight="1" x14ac:dyDescent="0.25">
      <c r="B187" s="77"/>
    </row>
    <row r="188" spans="2:2" ht="15.75" customHeight="1" x14ac:dyDescent="0.25">
      <c r="B188" s="77"/>
    </row>
    <row r="189" spans="2:2" ht="15.75" customHeight="1" x14ac:dyDescent="0.25">
      <c r="B189" s="77"/>
    </row>
    <row r="190" spans="2:2" ht="15.75" customHeight="1" x14ac:dyDescent="0.25">
      <c r="B190" s="77"/>
    </row>
    <row r="191" spans="2:2" ht="15.75" customHeight="1" x14ac:dyDescent="0.25">
      <c r="B191" s="77"/>
    </row>
    <row r="192" spans="2:2" ht="15.75" customHeight="1" x14ac:dyDescent="0.25">
      <c r="B192" s="77"/>
    </row>
    <row r="193" spans="2:2" ht="15.75" customHeight="1" x14ac:dyDescent="0.25">
      <c r="B193" s="77"/>
    </row>
    <row r="194" spans="2:2" ht="15.75" customHeight="1" x14ac:dyDescent="0.25">
      <c r="B194" s="77"/>
    </row>
    <row r="195" spans="2:2" ht="15.75" customHeight="1" x14ac:dyDescent="0.25">
      <c r="B195" s="77"/>
    </row>
    <row r="196" spans="2:2" ht="15.75" customHeight="1" x14ac:dyDescent="0.25">
      <c r="B196" s="77"/>
    </row>
    <row r="197" spans="2:2" ht="15.75" customHeight="1" x14ac:dyDescent="0.25">
      <c r="B197" s="77"/>
    </row>
    <row r="198" spans="2:2" ht="15.75" customHeight="1" x14ac:dyDescent="0.25">
      <c r="B198" s="77"/>
    </row>
    <row r="199" spans="2:2" ht="15.75" customHeight="1" x14ac:dyDescent="0.25">
      <c r="B199" s="77"/>
    </row>
    <row r="200" spans="2:2" ht="15.75" customHeight="1" x14ac:dyDescent="0.25">
      <c r="B200" s="77"/>
    </row>
    <row r="201" spans="2:2" ht="15.75" customHeight="1" x14ac:dyDescent="0.25">
      <c r="B201" s="77"/>
    </row>
    <row r="202" spans="2:2" ht="15.75" customHeight="1" x14ac:dyDescent="0.25">
      <c r="B202" s="77"/>
    </row>
    <row r="203" spans="2:2" ht="15.75" customHeight="1" x14ac:dyDescent="0.25">
      <c r="B203" s="77"/>
    </row>
    <row r="204" spans="2:2" ht="15.75" customHeight="1" x14ac:dyDescent="0.25">
      <c r="B204" s="77"/>
    </row>
    <row r="205" spans="2:2" ht="15.75" customHeight="1" x14ac:dyDescent="0.25">
      <c r="B205" s="77"/>
    </row>
    <row r="206" spans="2:2" ht="15.75" customHeight="1" x14ac:dyDescent="0.25">
      <c r="B206" s="77"/>
    </row>
    <row r="207" spans="2:2" ht="15.75" customHeight="1" x14ac:dyDescent="0.25">
      <c r="B207" s="77"/>
    </row>
    <row r="208" spans="2:2" ht="15.75" customHeight="1" x14ac:dyDescent="0.25">
      <c r="B208" s="77"/>
    </row>
    <row r="209" spans="2:2" ht="15.75" customHeight="1" x14ac:dyDescent="0.25">
      <c r="B209" s="77"/>
    </row>
    <row r="210" spans="2:2" ht="15.75" customHeight="1" x14ac:dyDescent="0.25">
      <c r="B210" s="77"/>
    </row>
    <row r="211" spans="2:2" ht="15.75" customHeight="1" x14ac:dyDescent="0.25">
      <c r="B211" s="77"/>
    </row>
    <row r="212" spans="2:2" ht="15.75" customHeight="1" x14ac:dyDescent="0.25">
      <c r="B212" s="77"/>
    </row>
    <row r="213" spans="2:2" ht="15.75" customHeight="1" x14ac:dyDescent="0.25">
      <c r="B213" s="77"/>
    </row>
    <row r="214" spans="2:2" ht="15.75" customHeight="1" x14ac:dyDescent="0.25">
      <c r="B214" s="77"/>
    </row>
    <row r="215" spans="2:2" ht="15.75" customHeight="1" x14ac:dyDescent="0.25">
      <c r="B215" s="77"/>
    </row>
    <row r="216" spans="2:2" ht="15.75" customHeight="1" x14ac:dyDescent="0.25">
      <c r="B216" s="77"/>
    </row>
    <row r="217" spans="2:2" ht="15.75" customHeight="1" x14ac:dyDescent="0.25">
      <c r="B217" s="77"/>
    </row>
    <row r="218" spans="2:2" ht="15.75" customHeight="1" x14ac:dyDescent="0.25">
      <c r="B218" s="77"/>
    </row>
    <row r="219" spans="2:2" ht="15.75" customHeight="1" x14ac:dyDescent="0.25">
      <c r="B219" s="77"/>
    </row>
    <row r="220" spans="2:2" ht="15.75" customHeight="1" x14ac:dyDescent="0.25">
      <c r="B220" s="77"/>
    </row>
    <row r="221" spans="2:2" ht="15.75" customHeight="1" x14ac:dyDescent="0.25">
      <c r="B221" s="77"/>
    </row>
    <row r="222" spans="2:2" ht="15.75" customHeight="1" x14ac:dyDescent="0.25">
      <c r="B222" s="77"/>
    </row>
    <row r="223" spans="2:2" ht="15.75" customHeight="1" x14ac:dyDescent="0.25">
      <c r="B223" s="77"/>
    </row>
    <row r="224" spans="2:2" ht="15.75" customHeight="1" x14ac:dyDescent="0.25">
      <c r="B224" s="77"/>
    </row>
    <row r="225" spans="2:2" ht="15.75" customHeight="1" x14ac:dyDescent="0.25">
      <c r="B225" s="77"/>
    </row>
    <row r="226" spans="2:2" ht="15.75" customHeight="1" x14ac:dyDescent="0.25">
      <c r="B226" s="77"/>
    </row>
    <row r="227" spans="2:2" ht="15.75" customHeight="1" x14ac:dyDescent="0.25">
      <c r="B227" s="77"/>
    </row>
    <row r="228" spans="2:2" ht="15.75" customHeight="1" x14ac:dyDescent="0.25">
      <c r="B228" s="77"/>
    </row>
    <row r="229" spans="2:2" ht="15.75" customHeight="1" x14ac:dyDescent="0.25">
      <c r="B229" s="77"/>
    </row>
    <row r="230" spans="2:2" ht="15.75" customHeight="1" x14ac:dyDescent="0.25">
      <c r="B230" s="77"/>
    </row>
    <row r="231" spans="2:2" ht="15.75" customHeight="1" x14ac:dyDescent="0.25">
      <c r="B231" s="77"/>
    </row>
    <row r="232" spans="2:2" ht="15.75" customHeight="1" x14ac:dyDescent="0.25">
      <c r="B232" s="77"/>
    </row>
    <row r="233" spans="2:2" ht="15.75" customHeight="1" x14ac:dyDescent="0.25">
      <c r="B233" s="77"/>
    </row>
    <row r="234" spans="2:2" ht="15.75" customHeight="1" x14ac:dyDescent="0.25">
      <c r="B234" s="77"/>
    </row>
    <row r="235" spans="2:2" ht="15.75" customHeight="1" x14ac:dyDescent="0.25">
      <c r="B235" s="77"/>
    </row>
    <row r="236" spans="2:2" ht="15.75" customHeight="1" x14ac:dyDescent="0.25">
      <c r="B236" s="77"/>
    </row>
    <row r="237" spans="2:2" ht="15.75" customHeight="1" x14ac:dyDescent="0.25">
      <c r="B237" s="77"/>
    </row>
    <row r="238" spans="2:2" ht="15.75" customHeight="1" x14ac:dyDescent="0.25">
      <c r="B238" s="77"/>
    </row>
    <row r="239" spans="2:2" ht="15.75" customHeight="1" x14ac:dyDescent="0.25">
      <c r="B239" s="77"/>
    </row>
    <row r="240" spans="2:2" ht="15.75" customHeight="1" x14ac:dyDescent="0.25">
      <c r="B240" s="77"/>
    </row>
    <row r="241" spans="2:2" ht="15.75" customHeight="1" x14ac:dyDescent="0.25">
      <c r="B241" s="77"/>
    </row>
    <row r="242" spans="2:2" ht="15.75" customHeight="1" x14ac:dyDescent="0.25">
      <c r="B242" s="77"/>
    </row>
    <row r="243" spans="2:2" ht="15.75" customHeight="1" x14ac:dyDescent="0.25">
      <c r="B243" s="77"/>
    </row>
    <row r="244" spans="2:2" ht="15.75" customHeight="1" x14ac:dyDescent="0.25">
      <c r="B244" s="77"/>
    </row>
    <row r="245" spans="2:2" ht="15.75" customHeight="1" x14ac:dyDescent="0.25">
      <c r="B245" s="77"/>
    </row>
    <row r="246" spans="2:2" ht="15.75" customHeight="1" x14ac:dyDescent="0.25">
      <c r="B246" s="77"/>
    </row>
    <row r="247" spans="2:2" ht="15.75" customHeight="1" x14ac:dyDescent="0.25">
      <c r="B247" s="77"/>
    </row>
    <row r="248" spans="2:2" ht="15.75" customHeight="1" x14ac:dyDescent="0.25">
      <c r="B248" s="77"/>
    </row>
    <row r="249" spans="2:2" ht="15.75" customHeight="1" x14ac:dyDescent="0.25">
      <c r="B249" s="77"/>
    </row>
    <row r="250" spans="2:2" ht="15.75" customHeight="1" x14ac:dyDescent="0.25">
      <c r="B250" s="77"/>
    </row>
    <row r="251" spans="2:2" ht="15.75" customHeight="1" x14ac:dyDescent="0.25">
      <c r="B251" s="77"/>
    </row>
    <row r="252" spans="2:2" ht="15.75" customHeight="1" x14ac:dyDescent="0.25">
      <c r="B252" s="77"/>
    </row>
    <row r="253" spans="2:2" ht="15.75" customHeight="1" x14ac:dyDescent="0.25">
      <c r="B253" s="77"/>
    </row>
    <row r="254" spans="2:2" ht="15.75" customHeight="1" x14ac:dyDescent="0.25">
      <c r="B254" s="77"/>
    </row>
    <row r="255" spans="2:2" ht="15.75" customHeight="1" x14ac:dyDescent="0.25">
      <c r="B255" s="77"/>
    </row>
    <row r="256" spans="2:2" ht="15.75" customHeight="1" x14ac:dyDescent="0.25">
      <c r="B256" s="77"/>
    </row>
    <row r="257" spans="2:2" ht="15.75" customHeight="1" x14ac:dyDescent="0.25">
      <c r="B257" s="77"/>
    </row>
    <row r="258" spans="2:2" ht="15.75" customHeight="1" x14ac:dyDescent="0.25">
      <c r="B258" s="77"/>
    </row>
    <row r="259" spans="2:2" ht="15.75" customHeight="1" x14ac:dyDescent="0.25">
      <c r="B259" s="77"/>
    </row>
    <row r="260" spans="2:2" ht="15.75" customHeight="1" x14ac:dyDescent="0.25">
      <c r="B260" s="77"/>
    </row>
    <row r="261" spans="2:2" ht="15.75" customHeight="1" x14ac:dyDescent="0.25">
      <c r="B261" s="77"/>
    </row>
    <row r="262" spans="2:2" ht="15.75" customHeight="1" x14ac:dyDescent="0.25">
      <c r="B262" s="77"/>
    </row>
    <row r="263" spans="2:2" ht="15.75" customHeight="1" x14ac:dyDescent="0.25">
      <c r="B263" s="77"/>
    </row>
    <row r="264" spans="2:2" ht="15.75" customHeight="1" x14ac:dyDescent="0.25">
      <c r="B264" s="77"/>
    </row>
    <row r="265" spans="2:2" ht="15.75" customHeight="1" x14ac:dyDescent="0.25">
      <c r="B265" s="77"/>
    </row>
    <row r="266" spans="2:2" ht="15.75" customHeight="1" x14ac:dyDescent="0.25">
      <c r="B266" s="77"/>
    </row>
    <row r="267" spans="2:2" ht="15.75" customHeight="1" x14ac:dyDescent="0.25">
      <c r="B267" s="77"/>
    </row>
    <row r="268" spans="2:2" ht="15.75" customHeight="1" x14ac:dyDescent="0.25">
      <c r="B268" s="77"/>
    </row>
    <row r="269" spans="2:2" ht="15.75" customHeight="1" x14ac:dyDescent="0.25">
      <c r="B269" s="77"/>
    </row>
    <row r="270" spans="2:2" ht="15.75" customHeight="1" x14ac:dyDescent="0.25">
      <c r="B270" s="77"/>
    </row>
    <row r="271" spans="2:2" ht="15.75" customHeight="1" x14ac:dyDescent="0.25">
      <c r="B271" s="77"/>
    </row>
    <row r="272" spans="2:2" ht="15.75" customHeight="1" x14ac:dyDescent="0.25">
      <c r="B272" s="77"/>
    </row>
    <row r="273" spans="2:2" ht="15.75" customHeight="1" x14ac:dyDescent="0.25">
      <c r="B273" s="77"/>
    </row>
    <row r="274" spans="2:2" ht="15.75" customHeight="1" x14ac:dyDescent="0.25">
      <c r="B274" s="77"/>
    </row>
    <row r="275" spans="2:2" ht="15.75" customHeight="1" x14ac:dyDescent="0.25">
      <c r="B275" s="77"/>
    </row>
    <row r="276" spans="2:2" ht="15.75" customHeight="1" x14ac:dyDescent="0.25">
      <c r="B276" s="77"/>
    </row>
    <row r="277" spans="2:2" ht="15.75" customHeight="1" x14ac:dyDescent="0.25">
      <c r="B277" s="77"/>
    </row>
    <row r="278" spans="2:2" ht="15.75" customHeight="1" x14ac:dyDescent="0.25">
      <c r="B278" s="77"/>
    </row>
    <row r="279" spans="2:2" ht="15.75" customHeight="1" x14ac:dyDescent="0.25">
      <c r="B279" s="77"/>
    </row>
    <row r="280" spans="2:2" ht="15.75" customHeight="1" x14ac:dyDescent="0.25">
      <c r="B280" s="77"/>
    </row>
    <row r="281" spans="2:2" ht="15.75" customHeight="1" x14ac:dyDescent="0.25">
      <c r="B281" s="77"/>
    </row>
    <row r="282" spans="2:2" ht="15.75" customHeight="1" x14ac:dyDescent="0.25">
      <c r="B282" s="77"/>
    </row>
    <row r="283" spans="2:2" ht="15.75" customHeight="1" x14ac:dyDescent="0.25">
      <c r="B283" s="77"/>
    </row>
    <row r="284" spans="2:2" ht="15.75" customHeight="1" x14ac:dyDescent="0.25">
      <c r="B284" s="77"/>
    </row>
    <row r="285" spans="2:2" ht="15.75" customHeight="1" x14ac:dyDescent="0.25">
      <c r="B285" s="77"/>
    </row>
    <row r="286" spans="2:2" ht="15.75" customHeight="1" x14ac:dyDescent="0.25">
      <c r="B286" s="77"/>
    </row>
    <row r="287" spans="2:2" ht="15.75" customHeight="1" x14ac:dyDescent="0.25">
      <c r="B287" s="77"/>
    </row>
    <row r="288" spans="2:2" ht="15.75" customHeight="1" x14ac:dyDescent="0.25">
      <c r="B288" s="77"/>
    </row>
    <row r="289" spans="2:2" ht="15.75" customHeight="1" x14ac:dyDescent="0.25">
      <c r="B289" s="77"/>
    </row>
    <row r="290" spans="2:2" ht="15.75" customHeight="1" x14ac:dyDescent="0.25">
      <c r="B290" s="77"/>
    </row>
    <row r="291" spans="2:2" ht="15.75" customHeight="1" x14ac:dyDescent="0.25">
      <c r="B291" s="77"/>
    </row>
    <row r="292" spans="2:2" ht="15.75" customHeight="1" x14ac:dyDescent="0.25">
      <c r="B292" s="77"/>
    </row>
    <row r="293" spans="2:2" ht="15.75" customHeight="1" x14ac:dyDescent="0.25">
      <c r="B293" s="77"/>
    </row>
    <row r="294" spans="2:2" ht="15.75" customHeight="1" x14ac:dyDescent="0.25">
      <c r="B294" s="77"/>
    </row>
    <row r="295" spans="2:2" ht="15.75" customHeight="1" x14ac:dyDescent="0.25">
      <c r="B295" s="77"/>
    </row>
    <row r="296" spans="2:2" ht="15.75" customHeight="1" x14ac:dyDescent="0.25">
      <c r="B296" s="77"/>
    </row>
    <row r="297" spans="2:2" ht="15.75" customHeight="1" x14ac:dyDescent="0.25">
      <c r="B297" s="77"/>
    </row>
    <row r="298" spans="2:2" ht="15.75" customHeight="1" x14ac:dyDescent="0.25">
      <c r="B298" s="77"/>
    </row>
    <row r="299" spans="2:2" ht="15.75" customHeight="1" x14ac:dyDescent="0.25">
      <c r="B299" s="77"/>
    </row>
    <row r="300" spans="2:2" ht="15.75" customHeight="1" x14ac:dyDescent="0.25">
      <c r="B300" s="77"/>
    </row>
    <row r="301" spans="2:2" ht="15.75" customHeight="1" x14ac:dyDescent="0.25">
      <c r="B301" s="77"/>
    </row>
    <row r="302" spans="2:2" ht="15.75" customHeight="1" x14ac:dyDescent="0.25">
      <c r="B302" s="77"/>
    </row>
    <row r="303" spans="2:2" ht="15.75" customHeight="1" x14ac:dyDescent="0.25">
      <c r="B303" s="77"/>
    </row>
    <row r="304" spans="2:2" ht="15.75" customHeight="1" x14ac:dyDescent="0.25">
      <c r="B304" s="77"/>
    </row>
    <row r="305" spans="2:2" ht="15.75" customHeight="1" x14ac:dyDescent="0.25">
      <c r="B305" s="77"/>
    </row>
    <row r="306" spans="2:2" ht="15.75" customHeight="1" x14ac:dyDescent="0.25">
      <c r="B306" s="77"/>
    </row>
    <row r="307" spans="2:2" ht="15.75" customHeight="1" x14ac:dyDescent="0.25">
      <c r="B307" s="77"/>
    </row>
    <row r="308" spans="2:2" ht="15.75" customHeight="1" x14ac:dyDescent="0.25">
      <c r="B308" s="77"/>
    </row>
    <row r="309" spans="2:2" ht="15.75" customHeight="1" x14ac:dyDescent="0.25">
      <c r="B309" s="77"/>
    </row>
    <row r="310" spans="2:2" ht="15.75" customHeight="1" x14ac:dyDescent="0.25">
      <c r="B310" s="77"/>
    </row>
    <row r="311" spans="2:2" ht="15.75" customHeight="1" x14ac:dyDescent="0.25">
      <c r="B311" s="77"/>
    </row>
    <row r="312" spans="2:2" ht="15.75" customHeight="1" x14ac:dyDescent="0.25">
      <c r="B312" s="77"/>
    </row>
    <row r="313" spans="2:2" ht="15.75" customHeight="1" x14ac:dyDescent="0.25">
      <c r="B313" s="77"/>
    </row>
    <row r="314" spans="2:2" ht="15.75" customHeight="1" x14ac:dyDescent="0.25">
      <c r="B314" s="77"/>
    </row>
    <row r="315" spans="2:2" ht="15.75" customHeight="1" x14ac:dyDescent="0.25">
      <c r="B315" s="77"/>
    </row>
    <row r="316" spans="2:2" ht="15.75" customHeight="1" x14ac:dyDescent="0.25">
      <c r="B316" s="77"/>
    </row>
    <row r="317" spans="2:2" ht="15.75" customHeight="1" x14ac:dyDescent="0.25">
      <c r="B317" s="77"/>
    </row>
    <row r="318" spans="2:2" ht="15.75" customHeight="1" x14ac:dyDescent="0.25">
      <c r="B318" s="77"/>
    </row>
    <row r="319" spans="2:2" ht="15.75" customHeight="1" x14ac:dyDescent="0.25">
      <c r="B319" s="77"/>
    </row>
    <row r="320" spans="2:2" ht="15.75" customHeight="1" x14ac:dyDescent="0.25">
      <c r="B320" s="77"/>
    </row>
    <row r="321" spans="2:2" ht="15.75" customHeight="1" x14ac:dyDescent="0.25">
      <c r="B321" s="77"/>
    </row>
    <row r="322" spans="2:2" ht="15.75" customHeight="1" x14ac:dyDescent="0.25">
      <c r="B322" s="77"/>
    </row>
    <row r="323" spans="2:2" ht="15.75" customHeight="1" x14ac:dyDescent="0.25">
      <c r="B323" s="77"/>
    </row>
    <row r="324" spans="2:2" ht="15.75" customHeight="1" x14ac:dyDescent="0.25">
      <c r="B324" s="77"/>
    </row>
    <row r="325" spans="2:2" ht="15.75" customHeight="1" x14ac:dyDescent="0.25">
      <c r="B325" s="77"/>
    </row>
    <row r="326" spans="2:2" ht="15.75" customHeight="1" x14ac:dyDescent="0.25">
      <c r="B326" s="77"/>
    </row>
    <row r="327" spans="2:2" ht="15.75" customHeight="1" x14ac:dyDescent="0.25">
      <c r="B327" s="77"/>
    </row>
    <row r="328" spans="2:2" ht="15.75" customHeight="1" x14ac:dyDescent="0.25">
      <c r="B328" s="77"/>
    </row>
    <row r="329" spans="2:2" ht="15.75" customHeight="1" x14ac:dyDescent="0.25">
      <c r="B329" s="77"/>
    </row>
    <row r="330" spans="2:2" ht="15.75" customHeight="1" x14ac:dyDescent="0.25">
      <c r="B330" s="77"/>
    </row>
    <row r="331" spans="2:2" ht="15.75" customHeight="1" x14ac:dyDescent="0.25">
      <c r="B331" s="77"/>
    </row>
    <row r="332" spans="2:2" ht="15.75" customHeight="1" x14ac:dyDescent="0.25">
      <c r="B332" s="77"/>
    </row>
    <row r="333" spans="2:2" ht="15.75" customHeight="1" x14ac:dyDescent="0.25">
      <c r="B333" s="77"/>
    </row>
    <row r="334" spans="2:2" ht="15.75" customHeight="1" x14ac:dyDescent="0.25">
      <c r="B334" s="77"/>
    </row>
    <row r="335" spans="2:2" ht="15.75" customHeight="1" x14ac:dyDescent="0.25">
      <c r="B335" s="77"/>
    </row>
    <row r="336" spans="2:2" ht="15.75" customHeight="1" x14ac:dyDescent="0.25">
      <c r="B336" s="77"/>
    </row>
    <row r="337" spans="2:2" ht="15.75" customHeight="1" x14ac:dyDescent="0.25">
      <c r="B337" s="77"/>
    </row>
    <row r="338" spans="2:2" ht="15.75" customHeight="1" x14ac:dyDescent="0.25">
      <c r="B338" s="77"/>
    </row>
    <row r="339" spans="2:2" ht="15.75" customHeight="1" x14ac:dyDescent="0.25">
      <c r="B339" s="77"/>
    </row>
    <row r="340" spans="2:2" ht="15.75" customHeight="1" x14ac:dyDescent="0.25">
      <c r="B340" s="77"/>
    </row>
    <row r="341" spans="2:2" ht="15.75" customHeight="1" x14ac:dyDescent="0.25">
      <c r="B341" s="77"/>
    </row>
    <row r="342" spans="2:2" ht="15.75" customHeight="1" x14ac:dyDescent="0.25">
      <c r="B342" s="77"/>
    </row>
    <row r="343" spans="2:2" ht="15.75" customHeight="1" x14ac:dyDescent="0.25">
      <c r="B343" s="77"/>
    </row>
    <row r="344" spans="2:2" ht="15.75" customHeight="1" x14ac:dyDescent="0.25">
      <c r="B344" s="77"/>
    </row>
    <row r="345" spans="2:2" ht="15.75" customHeight="1" x14ac:dyDescent="0.25">
      <c r="B345" s="77"/>
    </row>
    <row r="346" spans="2:2" ht="15.75" customHeight="1" x14ac:dyDescent="0.25">
      <c r="B346" s="77"/>
    </row>
    <row r="347" spans="2:2" ht="15.75" customHeight="1" x14ac:dyDescent="0.25">
      <c r="B347" s="77"/>
    </row>
    <row r="348" spans="2:2" ht="15.75" customHeight="1" x14ac:dyDescent="0.25">
      <c r="B348" s="77"/>
    </row>
    <row r="349" spans="2:2" ht="15.75" customHeight="1" x14ac:dyDescent="0.25">
      <c r="B349" s="77"/>
    </row>
    <row r="350" spans="2:2" ht="15.75" customHeight="1" x14ac:dyDescent="0.25">
      <c r="B350" s="77"/>
    </row>
    <row r="351" spans="2:2" ht="15.75" customHeight="1" x14ac:dyDescent="0.25">
      <c r="B351" s="77"/>
    </row>
    <row r="352" spans="2:2" ht="15.75" customHeight="1" x14ac:dyDescent="0.25">
      <c r="B352" s="77"/>
    </row>
    <row r="353" spans="2:2" ht="15.75" customHeight="1" x14ac:dyDescent="0.25">
      <c r="B353" s="77"/>
    </row>
    <row r="354" spans="2:2" ht="15.75" customHeight="1" x14ac:dyDescent="0.25">
      <c r="B354" s="77"/>
    </row>
    <row r="355" spans="2:2" ht="15.75" customHeight="1" x14ac:dyDescent="0.25">
      <c r="B355" s="77"/>
    </row>
    <row r="356" spans="2:2" ht="15.75" customHeight="1" x14ac:dyDescent="0.25">
      <c r="B356" s="77"/>
    </row>
    <row r="357" spans="2:2" ht="15.75" customHeight="1" x14ac:dyDescent="0.25">
      <c r="B357" s="77"/>
    </row>
    <row r="358" spans="2:2" ht="15.75" customHeight="1" x14ac:dyDescent="0.25">
      <c r="B358" s="77"/>
    </row>
    <row r="359" spans="2:2" ht="15.75" customHeight="1" x14ac:dyDescent="0.25">
      <c r="B359" s="77"/>
    </row>
    <row r="360" spans="2:2" ht="15.75" customHeight="1" x14ac:dyDescent="0.25">
      <c r="B360" s="77"/>
    </row>
    <row r="361" spans="2:2" ht="15.75" customHeight="1" x14ac:dyDescent="0.25">
      <c r="B361" s="77"/>
    </row>
    <row r="362" spans="2:2" ht="15.75" customHeight="1" x14ac:dyDescent="0.25">
      <c r="B362" s="77"/>
    </row>
    <row r="363" spans="2:2" ht="15.75" customHeight="1" x14ac:dyDescent="0.25">
      <c r="B363" s="77"/>
    </row>
    <row r="364" spans="2:2" ht="15.75" customHeight="1" x14ac:dyDescent="0.25">
      <c r="B364" s="77"/>
    </row>
    <row r="365" spans="2:2" ht="15.75" customHeight="1" x14ac:dyDescent="0.25">
      <c r="B365" s="77"/>
    </row>
    <row r="366" spans="2:2" ht="15.75" customHeight="1" x14ac:dyDescent="0.25">
      <c r="B366" s="77"/>
    </row>
    <row r="367" spans="2:2" ht="15.75" customHeight="1" x14ac:dyDescent="0.25">
      <c r="B367" s="77"/>
    </row>
    <row r="368" spans="2:2" ht="15.75" customHeight="1" x14ac:dyDescent="0.25">
      <c r="B368" s="77"/>
    </row>
    <row r="369" spans="2:2" ht="15.75" customHeight="1" x14ac:dyDescent="0.25">
      <c r="B369" s="77"/>
    </row>
    <row r="370" spans="2:2" ht="15.75" customHeight="1" x14ac:dyDescent="0.25">
      <c r="B370" s="77"/>
    </row>
    <row r="371" spans="2:2" ht="15.75" customHeight="1" x14ac:dyDescent="0.25">
      <c r="B371" s="77"/>
    </row>
    <row r="372" spans="2:2" ht="15.75" customHeight="1" x14ac:dyDescent="0.25">
      <c r="B372" s="77"/>
    </row>
    <row r="373" spans="2:2" ht="15.75" customHeight="1" x14ac:dyDescent="0.25">
      <c r="B373" s="77"/>
    </row>
    <row r="374" spans="2:2" ht="15.75" customHeight="1" x14ac:dyDescent="0.25">
      <c r="B374" s="77"/>
    </row>
    <row r="375" spans="2:2" ht="15.75" customHeight="1" x14ac:dyDescent="0.25">
      <c r="B375" s="77"/>
    </row>
    <row r="376" spans="2:2" ht="15.75" customHeight="1" x14ac:dyDescent="0.25">
      <c r="B376" s="77"/>
    </row>
    <row r="377" spans="2:2" ht="15.75" customHeight="1" x14ac:dyDescent="0.25">
      <c r="B377" s="77"/>
    </row>
    <row r="378" spans="2:2" ht="15.75" customHeight="1" x14ac:dyDescent="0.25">
      <c r="B378" s="77"/>
    </row>
    <row r="379" spans="2:2" ht="15.75" customHeight="1" x14ac:dyDescent="0.25">
      <c r="B379" s="77"/>
    </row>
    <row r="380" spans="2:2" ht="15.75" customHeight="1" x14ac:dyDescent="0.25">
      <c r="B380" s="77"/>
    </row>
    <row r="381" spans="2:2" ht="15.75" customHeight="1" x14ac:dyDescent="0.25">
      <c r="B381" s="77"/>
    </row>
    <row r="382" spans="2:2" ht="15.75" customHeight="1" x14ac:dyDescent="0.25">
      <c r="B382" s="77"/>
    </row>
    <row r="383" spans="2:2" ht="15.75" customHeight="1" x14ac:dyDescent="0.25">
      <c r="B383" s="77"/>
    </row>
    <row r="384" spans="2:2" ht="15.75" customHeight="1" x14ac:dyDescent="0.25">
      <c r="B384" s="77"/>
    </row>
    <row r="385" spans="2:2" ht="15.75" customHeight="1" x14ac:dyDescent="0.25">
      <c r="B385" s="77"/>
    </row>
    <row r="386" spans="2:2" ht="15.75" customHeight="1" x14ac:dyDescent="0.25">
      <c r="B386" s="77"/>
    </row>
    <row r="387" spans="2:2" ht="15.75" customHeight="1" x14ac:dyDescent="0.25">
      <c r="B387" s="77"/>
    </row>
    <row r="388" spans="2:2" ht="15.75" customHeight="1" x14ac:dyDescent="0.25">
      <c r="B388" s="77"/>
    </row>
    <row r="389" spans="2:2" ht="15.75" customHeight="1" x14ac:dyDescent="0.25">
      <c r="B389" s="77"/>
    </row>
    <row r="390" spans="2:2" ht="15.75" customHeight="1" x14ac:dyDescent="0.25">
      <c r="B390" s="77"/>
    </row>
    <row r="391" spans="2:2" ht="15.75" customHeight="1" x14ac:dyDescent="0.25">
      <c r="B391" s="77"/>
    </row>
    <row r="392" spans="2:2" ht="15.75" customHeight="1" x14ac:dyDescent="0.25">
      <c r="B392" s="77"/>
    </row>
    <row r="393" spans="2:2" ht="15.75" customHeight="1" x14ac:dyDescent="0.25">
      <c r="B393" s="77"/>
    </row>
    <row r="394" spans="2:2" ht="15.75" customHeight="1" x14ac:dyDescent="0.25">
      <c r="B394" s="77"/>
    </row>
    <row r="395" spans="2:2" ht="15.75" customHeight="1" x14ac:dyDescent="0.25">
      <c r="B395" s="77"/>
    </row>
    <row r="396" spans="2:2" ht="15.75" customHeight="1" x14ac:dyDescent="0.25">
      <c r="B396" s="77"/>
    </row>
    <row r="397" spans="2:2" ht="15.75" customHeight="1" x14ac:dyDescent="0.25">
      <c r="B397" s="77"/>
    </row>
    <row r="398" spans="2:2" ht="15.75" customHeight="1" x14ac:dyDescent="0.25">
      <c r="B398" s="77"/>
    </row>
    <row r="399" spans="2:2" ht="15.75" customHeight="1" x14ac:dyDescent="0.25">
      <c r="B399" s="77"/>
    </row>
    <row r="400" spans="2:2" ht="15.75" customHeight="1" x14ac:dyDescent="0.25">
      <c r="B400" s="77"/>
    </row>
    <row r="401" spans="2:2" ht="15.75" customHeight="1" x14ac:dyDescent="0.25">
      <c r="B401" s="77"/>
    </row>
    <row r="402" spans="2:2" ht="15.75" customHeight="1" x14ac:dyDescent="0.25">
      <c r="B402" s="77"/>
    </row>
    <row r="403" spans="2:2" ht="15.75" customHeight="1" x14ac:dyDescent="0.25">
      <c r="B403" s="77"/>
    </row>
    <row r="404" spans="2:2" ht="15.75" customHeight="1" x14ac:dyDescent="0.25">
      <c r="B404" s="77"/>
    </row>
    <row r="405" spans="2:2" ht="15.75" customHeight="1" x14ac:dyDescent="0.25">
      <c r="B405" s="77"/>
    </row>
    <row r="406" spans="2:2" ht="15.75" customHeight="1" x14ac:dyDescent="0.25">
      <c r="B406" s="77"/>
    </row>
    <row r="407" spans="2:2" ht="15.75" customHeight="1" x14ac:dyDescent="0.25">
      <c r="B407" s="77"/>
    </row>
    <row r="408" spans="2:2" ht="15.75" customHeight="1" x14ac:dyDescent="0.25">
      <c r="B408" s="77"/>
    </row>
    <row r="409" spans="2:2" ht="15.75" customHeight="1" x14ac:dyDescent="0.25">
      <c r="B409" s="77"/>
    </row>
    <row r="410" spans="2:2" ht="15.75" customHeight="1" x14ac:dyDescent="0.25">
      <c r="B410" s="77"/>
    </row>
    <row r="411" spans="2:2" ht="15.75" customHeight="1" x14ac:dyDescent="0.25">
      <c r="B411" s="77"/>
    </row>
    <row r="412" spans="2:2" ht="15.75" customHeight="1" x14ac:dyDescent="0.25">
      <c r="B412" s="77"/>
    </row>
    <row r="413" spans="2:2" ht="15.75" customHeight="1" x14ac:dyDescent="0.25">
      <c r="B413" s="77"/>
    </row>
    <row r="414" spans="2:2" ht="15.75" customHeight="1" x14ac:dyDescent="0.25">
      <c r="B414" s="77"/>
    </row>
    <row r="415" spans="2:2" ht="15.75" customHeight="1" x14ac:dyDescent="0.25">
      <c r="B415" s="77"/>
    </row>
    <row r="416" spans="2:2" ht="15.75" customHeight="1" x14ac:dyDescent="0.25">
      <c r="B416" s="77"/>
    </row>
    <row r="417" spans="2:2" ht="15.75" customHeight="1" x14ac:dyDescent="0.25">
      <c r="B417" s="77"/>
    </row>
    <row r="418" spans="2:2" ht="15.75" customHeight="1" x14ac:dyDescent="0.25">
      <c r="B418" s="77"/>
    </row>
    <row r="419" spans="2:2" ht="15.75" customHeight="1" x14ac:dyDescent="0.25">
      <c r="B419" s="77"/>
    </row>
    <row r="420" spans="2:2" ht="15.75" customHeight="1" x14ac:dyDescent="0.25">
      <c r="B420" s="77"/>
    </row>
    <row r="421" spans="2:2" ht="15.75" customHeight="1" x14ac:dyDescent="0.25">
      <c r="B421" s="77"/>
    </row>
    <row r="422" spans="2:2" ht="15.75" customHeight="1" x14ac:dyDescent="0.25">
      <c r="B422" s="77"/>
    </row>
    <row r="423" spans="2:2" ht="15.75" customHeight="1" x14ac:dyDescent="0.25">
      <c r="B423" s="77"/>
    </row>
    <row r="424" spans="2:2" ht="15.75" customHeight="1" x14ac:dyDescent="0.25">
      <c r="B424" s="77"/>
    </row>
    <row r="425" spans="2:2" ht="15.75" customHeight="1" x14ac:dyDescent="0.25">
      <c r="B425" s="77"/>
    </row>
    <row r="426" spans="2:2" ht="15.75" customHeight="1" x14ac:dyDescent="0.25">
      <c r="B426" s="77"/>
    </row>
    <row r="427" spans="2:2" ht="15.75" customHeight="1" x14ac:dyDescent="0.25">
      <c r="B427" s="77"/>
    </row>
    <row r="428" spans="2:2" ht="15.75" customHeight="1" x14ac:dyDescent="0.25">
      <c r="B428" s="77"/>
    </row>
    <row r="429" spans="2:2" ht="15.75" customHeight="1" x14ac:dyDescent="0.25">
      <c r="B429" s="77"/>
    </row>
    <row r="430" spans="2:2" ht="15.75" customHeight="1" x14ac:dyDescent="0.25">
      <c r="B430" s="77"/>
    </row>
    <row r="431" spans="2:2" ht="15.75" customHeight="1" x14ac:dyDescent="0.25">
      <c r="B431" s="77"/>
    </row>
    <row r="432" spans="2:2" ht="15.75" customHeight="1" x14ac:dyDescent="0.25">
      <c r="B432" s="77"/>
    </row>
    <row r="433" spans="2:2" ht="15.75" customHeight="1" x14ac:dyDescent="0.25">
      <c r="B433" s="77"/>
    </row>
    <row r="434" spans="2:2" ht="15.75" customHeight="1" x14ac:dyDescent="0.25">
      <c r="B434" s="77"/>
    </row>
    <row r="435" spans="2:2" ht="15.75" customHeight="1" x14ac:dyDescent="0.25">
      <c r="B435" s="77"/>
    </row>
    <row r="436" spans="2:2" ht="15.75" customHeight="1" x14ac:dyDescent="0.25">
      <c r="B436" s="77"/>
    </row>
    <row r="437" spans="2:2" ht="15.75" customHeight="1" x14ac:dyDescent="0.25">
      <c r="B437" s="77"/>
    </row>
    <row r="438" spans="2:2" ht="15.75" customHeight="1" x14ac:dyDescent="0.25">
      <c r="B438" s="77"/>
    </row>
    <row r="439" spans="2:2" ht="15.75" customHeight="1" x14ac:dyDescent="0.25">
      <c r="B439" s="77"/>
    </row>
    <row r="440" spans="2:2" ht="15.75" customHeight="1" x14ac:dyDescent="0.25">
      <c r="B440" s="77"/>
    </row>
    <row r="441" spans="2:2" ht="15.75" customHeight="1" x14ac:dyDescent="0.25">
      <c r="B441" s="77"/>
    </row>
    <row r="442" spans="2:2" ht="15.75" customHeight="1" x14ac:dyDescent="0.25">
      <c r="B442" s="77"/>
    </row>
    <row r="443" spans="2:2" ht="15.75" customHeight="1" x14ac:dyDescent="0.25">
      <c r="B443" s="77"/>
    </row>
    <row r="444" spans="2:2" ht="15.75" customHeight="1" x14ac:dyDescent="0.25">
      <c r="B444" s="77"/>
    </row>
    <row r="445" spans="2:2" ht="15.75" customHeight="1" x14ac:dyDescent="0.25">
      <c r="B445" s="77"/>
    </row>
    <row r="446" spans="2:2" ht="15.75" customHeight="1" x14ac:dyDescent="0.25">
      <c r="B446" s="77"/>
    </row>
    <row r="447" spans="2:2" ht="15.75" customHeight="1" x14ac:dyDescent="0.25">
      <c r="B447" s="77"/>
    </row>
    <row r="448" spans="2:2" ht="15.75" customHeight="1" x14ac:dyDescent="0.25">
      <c r="B448" s="77"/>
    </row>
    <row r="449" spans="2:2" ht="15.75" customHeight="1" x14ac:dyDescent="0.25">
      <c r="B449" s="77"/>
    </row>
    <row r="450" spans="2:2" ht="15.75" customHeight="1" x14ac:dyDescent="0.25">
      <c r="B450" s="77"/>
    </row>
    <row r="451" spans="2:2" ht="15.75" customHeight="1" x14ac:dyDescent="0.25">
      <c r="B451" s="77"/>
    </row>
    <row r="452" spans="2:2" ht="15.75" customHeight="1" x14ac:dyDescent="0.25">
      <c r="B452" s="77"/>
    </row>
    <row r="453" spans="2:2" ht="15.75" customHeight="1" x14ac:dyDescent="0.25">
      <c r="B453" s="77"/>
    </row>
    <row r="454" spans="2:2" ht="15.75" customHeight="1" x14ac:dyDescent="0.25">
      <c r="B454" s="77"/>
    </row>
    <row r="455" spans="2:2" ht="15.75" customHeight="1" x14ac:dyDescent="0.25">
      <c r="B455" s="77"/>
    </row>
    <row r="456" spans="2:2" ht="15.75" customHeight="1" x14ac:dyDescent="0.25">
      <c r="B456" s="77"/>
    </row>
    <row r="457" spans="2:2" ht="15.75" customHeight="1" x14ac:dyDescent="0.25">
      <c r="B457" s="77"/>
    </row>
    <row r="458" spans="2:2" ht="15.75" customHeight="1" x14ac:dyDescent="0.25">
      <c r="B458" s="77"/>
    </row>
    <row r="459" spans="2:2" ht="15.75" customHeight="1" x14ac:dyDescent="0.25">
      <c r="B459" s="77"/>
    </row>
    <row r="460" spans="2:2" ht="15.75" customHeight="1" x14ac:dyDescent="0.25">
      <c r="B460" s="77"/>
    </row>
    <row r="461" spans="2:2" ht="15.75" customHeight="1" x14ac:dyDescent="0.25">
      <c r="B461" s="77"/>
    </row>
    <row r="462" spans="2:2" ht="15.75" customHeight="1" x14ac:dyDescent="0.25">
      <c r="B462" s="77"/>
    </row>
    <row r="463" spans="2:2" ht="15.75" customHeight="1" x14ac:dyDescent="0.25">
      <c r="B463" s="77"/>
    </row>
    <row r="464" spans="2:2" ht="15.75" customHeight="1" x14ac:dyDescent="0.25">
      <c r="B464" s="77"/>
    </row>
    <row r="465" spans="2:2" ht="15.75" customHeight="1" x14ac:dyDescent="0.25">
      <c r="B465" s="77"/>
    </row>
    <row r="466" spans="2:2" ht="15.75" customHeight="1" x14ac:dyDescent="0.25">
      <c r="B466" s="77"/>
    </row>
    <row r="467" spans="2:2" ht="15.75" customHeight="1" x14ac:dyDescent="0.25">
      <c r="B467" s="77"/>
    </row>
    <row r="468" spans="2:2" ht="15.75" customHeight="1" x14ac:dyDescent="0.25">
      <c r="B468" s="77"/>
    </row>
    <row r="469" spans="2:2" ht="15.75" customHeight="1" x14ac:dyDescent="0.25">
      <c r="B469" s="77"/>
    </row>
    <row r="470" spans="2:2" ht="15.75" customHeight="1" x14ac:dyDescent="0.25">
      <c r="B470" s="77"/>
    </row>
    <row r="471" spans="2:2" ht="15.75" customHeight="1" x14ac:dyDescent="0.25">
      <c r="B471" s="77"/>
    </row>
    <row r="472" spans="2:2" ht="15.75" customHeight="1" x14ac:dyDescent="0.25">
      <c r="B472" s="77"/>
    </row>
    <row r="473" spans="2:2" ht="15.75" customHeight="1" x14ac:dyDescent="0.25">
      <c r="B473" s="77"/>
    </row>
    <row r="474" spans="2:2" ht="15.75" customHeight="1" x14ac:dyDescent="0.25">
      <c r="B474" s="77"/>
    </row>
    <row r="475" spans="2:2" ht="15.75" customHeight="1" x14ac:dyDescent="0.25">
      <c r="B475" s="77"/>
    </row>
    <row r="476" spans="2:2" ht="15.75" customHeight="1" x14ac:dyDescent="0.25">
      <c r="B476" s="77"/>
    </row>
    <row r="477" spans="2:2" ht="15.75" customHeight="1" x14ac:dyDescent="0.25">
      <c r="B477" s="77"/>
    </row>
    <row r="478" spans="2:2" ht="15.75" customHeight="1" x14ac:dyDescent="0.25">
      <c r="B478" s="77"/>
    </row>
    <row r="479" spans="2:2" ht="15.75" customHeight="1" x14ac:dyDescent="0.25">
      <c r="B479" s="77"/>
    </row>
    <row r="480" spans="2:2" ht="15.75" customHeight="1" x14ac:dyDescent="0.25">
      <c r="B480" s="77"/>
    </row>
    <row r="481" spans="2:2" ht="15.75" customHeight="1" x14ac:dyDescent="0.25">
      <c r="B481" s="77"/>
    </row>
    <row r="482" spans="2:2" ht="15.75" customHeight="1" x14ac:dyDescent="0.25">
      <c r="B482" s="77"/>
    </row>
    <row r="483" spans="2:2" ht="15.75" customHeight="1" x14ac:dyDescent="0.25">
      <c r="B483" s="77"/>
    </row>
    <row r="484" spans="2:2" ht="15.75" customHeight="1" x14ac:dyDescent="0.25">
      <c r="B484" s="77"/>
    </row>
    <row r="485" spans="2:2" ht="15.75" customHeight="1" x14ac:dyDescent="0.25">
      <c r="B485" s="77"/>
    </row>
    <row r="486" spans="2:2" ht="15.75" customHeight="1" x14ac:dyDescent="0.25">
      <c r="B486" s="77"/>
    </row>
    <row r="487" spans="2:2" ht="15.75" customHeight="1" x14ac:dyDescent="0.25">
      <c r="B487" s="77"/>
    </row>
    <row r="488" spans="2:2" ht="15.75" customHeight="1" x14ac:dyDescent="0.25">
      <c r="B488" s="77"/>
    </row>
    <row r="489" spans="2:2" ht="15.75" customHeight="1" x14ac:dyDescent="0.25">
      <c r="B489" s="77"/>
    </row>
    <row r="490" spans="2:2" ht="15.75" customHeight="1" x14ac:dyDescent="0.25">
      <c r="B490" s="77"/>
    </row>
    <row r="491" spans="2:2" ht="15.75" customHeight="1" x14ac:dyDescent="0.25">
      <c r="B491" s="77"/>
    </row>
    <row r="492" spans="2:2" ht="15.75" customHeight="1" x14ac:dyDescent="0.25">
      <c r="B492" s="77"/>
    </row>
    <row r="493" spans="2:2" ht="15.75" customHeight="1" x14ac:dyDescent="0.25">
      <c r="B493" s="77"/>
    </row>
    <row r="494" spans="2:2" ht="15.75" customHeight="1" x14ac:dyDescent="0.25">
      <c r="B494" s="77"/>
    </row>
    <row r="495" spans="2:2" ht="15.75" customHeight="1" x14ac:dyDescent="0.25">
      <c r="B495" s="77"/>
    </row>
    <row r="496" spans="2:2" ht="15.75" customHeight="1" x14ac:dyDescent="0.25">
      <c r="B496" s="77"/>
    </row>
    <row r="497" spans="2:2" ht="15.75" customHeight="1" x14ac:dyDescent="0.25">
      <c r="B497" s="77"/>
    </row>
    <row r="498" spans="2:2" ht="15.75" customHeight="1" x14ac:dyDescent="0.25">
      <c r="B498" s="77"/>
    </row>
    <row r="499" spans="2:2" ht="15.75" customHeight="1" x14ac:dyDescent="0.25">
      <c r="B499" s="77"/>
    </row>
    <row r="500" spans="2:2" ht="15.75" customHeight="1" x14ac:dyDescent="0.25">
      <c r="B500" s="77"/>
    </row>
    <row r="501" spans="2:2" ht="15.75" customHeight="1" x14ac:dyDescent="0.25">
      <c r="B501" s="77"/>
    </row>
    <row r="502" spans="2:2" ht="15.75" customHeight="1" x14ac:dyDescent="0.25">
      <c r="B502" s="77"/>
    </row>
    <row r="503" spans="2:2" ht="15.75" customHeight="1" x14ac:dyDescent="0.25">
      <c r="B503" s="77"/>
    </row>
    <row r="504" spans="2:2" ht="15.75" customHeight="1" x14ac:dyDescent="0.25">
      <c r="B504" s="77"/>
    </row>
    <row r="505" spans="2:2" ht="15.75" customHeight="1" x14ac:dyDescent="0.25">
      <c r="B505" s="77"/>
    </row>
    <row r="506" spans="2:2" ht="15.75" customHeight="1" x14ac:dyDescent="0.25">
      <c r="B506" s="77"/>
    </row>
    <row r="507" spans="2:2" ht="15.75" customHeight="1" x14ac:dyDescent="0.25">
      <c r="B507" s="77"/>
    </row>
    <row r="508" spans="2:2" ht="15.75" customHeight="1" x14ac:dyDescent="0.25">
      <c r="B508" s="77"/>
    </row>
    <row r="509" spans="2:2" ht="15.75" customHeight="1" x14ac:dyDescent="0.25">
      <c r="B509" s="77"/>
    </row>
    <row r="510" spans="2:2" ht="15.75" customHeight="1" x14ac:dyDescent="0.25">
      <c r="B510" s="77"/>
    </row>
    <row r="511" spans="2:2" ht="15.75" customHeight="1" x14ac:dyDescent="0.25">
      <c r="B511" s="77"/>
    </row>
    <row r="512" spans="2:2" ht="15.75" customHeight="1" x14ac:dyDescent="0.25">
      <c r="B512" s="77"/>
    </row>
    <row r="513" spans="2:2" ht="15.75" customHeight="1" x14ac:dyDescent="0.25">
      <c r="B513" s="77"/>
    </row>
    <row r="514" spans="2:2" ht="15.75" customHeight="1" x14ac:dyDescent="0.25">
      <c r="B514" s="77"/>
    </row>
    <row r="515" spans="2:2" ht="15.75" customHeight="1" x14ac:dyDescent="0.25">
      <c r="B515" s="77"/>
    </row>
    <row r="516" spans="2:2" ht="15.75" customHeight="1" x14ac:dyDescent="0.25">
      <c r="B516" s="77"/>
    </row>
    <row r="517" spans="2:2" ht="15.75" customHeight="1" x14ac:dyDescent="0.25">
      <c r="B517" s="77"/>
    </row>
    <row r="518" spans="2:2" ht="15.75" customHeight="1" x14ac:dyDescent="0.25">
      <c r="B518" s="77"/>
    </row>
    <row r="519" spans="2:2" ht="15.75" customHeight="1" x14ac:dyDescent="0.25">
      <c r="B519" s="77"/>
    </row>
    <row r="520" spans="2:2" ht="15.75" customHeight="1" x14ac:dyDescent="0.25">
      <c r="B520" s="77"/>
    </row>
    <row r="521" spans="2:2" ht="15.75" customHeight="1" x14ac:dyDescent="0.25">
      <c r="B521" s="77"/>
    </row>
    <row r="522" spans="2:2" ht="15.75" customHeight="1" x14ac:dyDescent="0.25">
      <c r="B522" s="77"/>
    </row>
    <row r="523" spans="2:2" ht="15.75" customHeight="1" x14ac:dyDescent="0.25">
      <c r="B523" s="77"/>
    </row>
    <row r="524" spans="2:2" ht="15.75" customHeight="1" x14ac:dyDescent="0.25">
      <c r="B524" s="77"/>
    </row>
    <row r="525" spans="2:2" ht="15.75" customHeight="1" x14ac:dyDescent="0.25">
      <c r="B525" s="77"/>
    </row>
    <row r="526" spans="2:2" ht="15.75" customHeight="1" x14ac:dyDescent="0.25">
      <c r="B526" s="77"/>
    </row>
    <row r="527" spans="2:2" ht="15.75" customHeight="1" x14ac:dyDescent="0.25">
      <c r="B527" s="77"/>
    </row>
    <row r="528" spans="2:2" ht="15.75" customHeight="1" x14ac:dyDescent="0.25">
      <c r="B528" s="77"/>
    </row>
    <row r="529" spans="2:2" ht="15.75" customHeight="1" x14ac:dyDescent="0.25">
      <c r="B529" s="77"/>
    </row>
    <row r="530" spans="2:2" ht="15.75" customHeight="1" x14ac:dyDescent="0.25">
      <c r="B530" s="77"/>
    </row>
    <row r="531" spans="2:2" ht="15.75" customHeight="1" x14ac:dyDescent="0.25">
      <c r="B531" s="77"/>
    </row>
    <row r="532" spans="2:2" ht="15.75" customHeight="1" x14ac:dyDescent="0.25">
      <c r="B532" s="77"/>
    </row>
    <row r="533" spans="2:2" ht="15.75" customHeight="1" x14ac:dyDescent="0.25">
      <c r="B533" s="77"/>
    </row>
    <row r="534" spans="2:2" ht="15.75" customHeight="1" x14ac:dyDescent="0.25">
      <c r="B534" s="77"/>
    </row>
    <row r="535" spans="2:2" ht="15.75" customHeight="1" x14ac:dyDescent="0.25">
      <c r="B535" s="77"/>
    </row>
    <row r="536" spans="2:2" ht="15.75" customHeight="1" x14ac:dyDescent="0.25">
      <c r="B536" s="77"/>
    </row>
    <row r="537" spans="2:2" ht="15.75" customHeight="1" x14ac:dyDescent="0.25">
      <c r="B537" s="77"/>
    </row>
    <row r="538" spans="2:2" ht="15.75" customHeight="1" x14ac:dyDescent="0.25">
      <c r="B538" s="77"/>
    </row>
    <row r="539" spans="2:2" ht="15.75" customHeight="1" x14ac:dyDescent="0.25">
      <c r="B539" s="77"/>
    </row>
    <row r="540" spans="2:2" ht="15.75" customHeight="1" x14ac:dyDescent="0.25">
      <c r="B540" s="77"/>
    </row>
    <row r="541" spans="2:2" ht="15.75" customHeight="1" x14ac:dyDescent="0.25">
      <c r="B541" s="77"/>
    </row>
    <row r="542" spans="2:2" ht="15.75" customHeight="1" x14ac:dyDescent="0.25">
      <c r="B542" s="77"/>
    </row>
    <row r="543" spans="2:2" ht="15.75" customHeight="1" x14ac:dyDescent="0.25">
      <c r="B543" s="77"/>
    </row>
    <row r="544" spans="2:2" ht="15.75" customHeight="1" x14ac:dyDescent="0.25">
      <c r="B544" s="77"/>
    </row>
    <row r="545" spans="2:2" ht="15.75" customHeight="1" x14ac:dyDescent="0.25">
      <c r="B545" s="77"/>
    </row>
    <row r="546" spans="2:2" ht="15.75" customHeight="1" x14ac:dyDescent="0.25">
      <c r="B546" s="77"/>
    </row>
    <row r="547" spans="2:2" ht="15.75" customHeight="1" x14ac:dyDescent="0.25">
      <c r="B547" s="77"/>
    </row>
    <row r="548" spans="2:2" ht="15.75" customHeight="1" x14ac:dyDescent="0.25">
      <c r="B548" s="77"/>
    </row>
    <row r="549" spans="2:2" ht="15.75" customHeight="1" x14ac:dyDescent="0.25">
      <c r="B549" s="77"/>
    </row>
    <row r="550" spans="2:2" ht="15.75" customHeight="1" x14ac:dyDescent="0.25">
      <c r="B550" s="77"/>
    </row>
    <row r="551" spans="2:2" ht="15.75" customHeight="1" x14ac:dyDescent="0.25">
      <c r="B551" s="77"/>
    </row>
    <row r="552" spans="2:2" ht="15.75" customHeight="1" x14ac:dyDescent="0.25">
      <c r="B552" s="77"/>
    </row>
    <row r="553" spans="2:2" ht="15.75" customHeight="1" x14ac:dyDescent="0.25">
      <c r="B553" s="77"/>
    </row>
    <row r="554" spans="2:2" ht="15.75" customHeight="1" x14ac:dyDescent="0.25">
      <c r="B554" s="77"/>
    </row>
    <row r="555" spans="2:2" ht="15.75" customHeight="1" x14ac:dyDescent="0.25">
      <c r="B555" s="77"/>
    </row>
    <row r="556" spans="2:2" ht="15.75" customHeight="1" x14ac:dyDescent="0.25">
      <c r="B556" s="77"/>
    </row>
    <row r="557" spans="2:2" ht="15.75" customHeight="1" x14ac:dyDescent="0.25">
      <c r="B557" s="77"/>
    </row>
    <row r="558" spans="2:2" ht="15.75" customHeight="1" x14ac:dyDescent="0.25">
      <c r="B558" s="77"/>
    </row>
    <row r="559" spans="2:2" ht="15.75" customHeight="1" x14ac:dyDescent="0.25">
      <c r="B559" s="77"/>
    </row>
    <row r="560" spans="2:2" ht="15.75" customHeight="1" x14ac:dyDescent="0.25">
      <c r="B560" s="77"/>
    </row>
    <row r="561" spans="2:2" ht="15.75" customHeight="1" x14ac:dyDescent="0.25">
      <c r="B561" s="77"/>
    </row>
    <row r="562" spans="2:2" ht="15.75" customHeight="1" x14ac:dyDescent="0.25">
      <c r="B562" s="77"/>
    </row>
    <row r="563" spans="2:2" ht="15.75" customHeight="1" x14ac:dyDescent="0.25">
      <c r="B563" s="77"/>
    </row>
    <row r="564" spans="2:2" ht="15.75" customHeight="1" x14ac:dyDescent="0.25">
      <c r="B564" s="77"/>
    </row>
    <row r="565" spans="2:2" ht="15.75" customHeight="1" x14ac:dyDescent="0.25">
      <c r="B565" s="77"/>
    </row>
    <row r="566" spans="2:2" ht="15.75" customHeight="1" x14ac:dyDescent="0.25">
      <c r="B566" s="77"/>
    </row>
    <row r="567" spans="2:2" ht="15.75" customHeight="1" x14ac:dyDescent="0.25">
      <c r="B567" s="77"/>
    </row>
    <row r="568" spans="2:2" ht="15.75" customHeight="1" x14ac:dyDescent="0.25">
      <c r="B568" s="77"/>
    </row>
    <row r="569" spans="2:2" ht="15.75" customHeight="1" x14ac:dyDescent="0.25">
      <c r="B569" s="77"/>
    </row>
    <row r="570" spans="2:2" ht="15.75" customHeight="1" x14ac:dyDescent="0.25">
      <c r="B570" s="77"/>
    </row>
    <row r="571" spans="2:2" ht="15.75" customHeight="1" x14ac:dyDescent="0.25">
      <c r="B571" s="77"/>
    </row>
    <row r="572" spans="2:2" ht="15.75" customHeight="1" x14ac:dyDescent="0.25">
      <c r="B572" s="77"/>
    </row>
    <row r="573" spans="2:2" ht="15.75" customHeight="1" x14ac:dyDescent="0.25">
      <c r="B573" s="77"/>
    </row>
    <row r="574" spans="2:2" ht="15.75" customHeight="1" x14ac:dyDescent="0.25">
      <c r="B574" s="77"/>
    </row>
    <row r="575" spans="2:2" ht="15.75" customHeight="1" x14ac:dyDescent="0.25">
      <c r="B575" s="77"/>
    </row>
    <row r="576" spans="2:2" ht="15.75" customHeight="1" x14ac:dyDescent="0.25">
      <c r="B576" s="77"/>
    </row>
    <row r="577" spans="2:2" ht="15.75" customHeight="1" x14ac:dyDescent="0.25">
      <c r="B577" s="77"/>
    </row>
    <row r="578" spans="2:2" ht="15.75" customHeight="1" x14ac:dyDescent="0.25">
      <c r="B578" s="77"/>
    </row>
    <row r="579" spans="2:2" ht="15.75" customHeight="1" x14ac:dyDescent="0.25">
      <c r="B579" s="77"/>
    </row>
    <row r="580" spans="2:2" ht="15.75" customHeight="1" x14ac:dyDescent="0.25">
      <c r="B580" s="77"/>
    </row>
    <row r="581" spans="2:2" ht="15.75" customHeight="1" x14ac:dyDescent="0.25">
      <c r="B581" s="77"/>
    </row>
    <row r="582" spans="2:2" ht="15.75" customHeight="1" x14ac:dyDescent="0.25">
      <c r="B582" s="77"/>
    </row>
    <row r="583" spans="2:2" ht="15.75" customHeight="1" x14ac:dyDescent="0.25">
      <c r="B583" s="77"/>
    </row>
    <row r="584" spans="2:2" ht="15.75" customHeight="1" x14ac:dyDescent="0.25">
      <c r="B584" s="77"/>
    </row>
    <row r="585" spans="2:2" ht="15.75" customHeight="1" x14ac:dyDescent="0.25">
      <c r="B585" s="77"/>
    </row>
    <row r="586" spans="2:2" ht="15.75" customHeight="1" x14ac:dyDescent="0.25">
      <c r="B586" s="77"/>
    </row>
    <row r="587" spans="2:2" ht="15.75" customHeight="1" x14ac:dyDescent="0.25">
      <c r="B587" s="77"/>
    </row>
    <row r="588" spans="2:2" ht="15.75" customHeight="1" x14ac:dyDescent="0.25">
      <c r="B588" s="77"/>
    </row>
    <row r="589" spans="2:2" ht="15.75" customHeight="1" x14ac:dyDescent="0.25">
      <c r="B589" s="77"/>
    </row>
    <row r="590" spans="2:2" ht="15.75" customHeight="1" x14ac:dyDescent="0.25">
      <c r="B590" s="77"/>
    </row>
    <row r="591" spans="2:2" ht="15.75" customHeight="1" x14ac:dyDescent="0.25">
      <c r="B591" s="77"/>
    </row>
    <row r="592" spans="2:2" ht="15.75" customHeight="1" x14ac:dyDescent="0.25">
      <c r="B592" s="77"/>
    </row>
    <row r="593" spans="2:2" ht="15.75" customHeight="1" x14ac:dyDescent="0.25">
      <c r="B593" s="77"/>
    </row>
    <row r="594" spans="2:2" ht="15.75" customHeight="1" x14ac:dyDescent="0.25">
      <c r="B594" s="77"/>
    </row>
    <row r="595" spans="2:2" ht="15.75" customHeight="1" x14ac:dyDescent="0.25">
      <c r="B595" s="77"/>
    </row>
    <row r="596" spans="2:2" ht="15.75" customHeight="1" x14ac:dyDescent="0.25">
      <c r="B596" s="77"/>
    </row>
    <row r="597" spans="2:2" ht="15.75" customHeight="1" x14ac:dyDescent="0.25">
      <c r="B597" s="77"/>
    </row>
    <row r="598" spans="2:2" ht="15.75" customHeight="1" x14ac:dyDescent="0.25">
      <c r="B598" s="77"/>
    </row>
    <row r="599" spans="2:2" ht="15.75" customHeight="1" x14ac:dyDescent="0.25">
      <c r="B599" s="77"/>
    </row>
    <row r="600" spans="2:2" ht="15.75" customHeight="1" x14ac:dyDescent="0.25">
      <c r="B600" s="77"/>
    </row>
    <row r="601" spans="2:2" ht="15.75" customHeight="1" x14ac:dyDescent="0.25">
      <c r="B601" s="77"/>
    </row>
    <row r="602" spans="2:2" ht="15.75" customHeight="1" x14ac:dyDescent="0.25">
      <c r="B602" s="77"/>
    </row>
    <row r="603" spans="2:2" ht="15.75" customHeight="1" x14ac:dyDescent="0.25">
      <c r="B603" s="77"/>
    </row>
    <row r="604" spans="2:2" ht="15.75" customHeight="1" x14ac:dyDescent="0.25">
      <c r="B604" s="77"/>
    </row>
    <row r="605" spans="2:2" ht="15.75" customHeight="1" x14ac:dyDescent="0.25">
      <c r="B605" s="77"/>
    </row>
    <row r="606" spans="2:2" ht="15.75" customHeight="1" x14ac:dyDescent="0.25">
      <c r="B606" s="77"/>
    </row>
    <row r="607" spans="2:2" ht="15.75" customHeight="1" x14ac:dyDescent="0.25">
      <c r="B607" s="77"/>
    </row>
    <row r="608" spans="2:2" ht="15.75" customHeight="1" x14ac:dyDescent="0.25">
      <c r="B608" s="77"/>
    </row>
    <row r="609" spans="2:2" ht="15.75" customHeight="1" x14ac:dyDescent="0.25">
      <c r="B609" s="77"/>
    </row>
    <row r="610" spans="2:2" ht="15.75" customHeight="1" x14ac:dyDescent="0.25">
      <c r="B610" s="77"/>
    </row>
    <row r="611" spans="2:2" ht="15.75" customHeight="1" x14ac:dyDescent="0.25">
      <c r="B611" s="77"/>
    </row>
    <row r="612" spans="2:2" ht="15.75" customHeight="1" x14ac:dyDescent="0.25">
      <c r="B612" s="77"/>
    </row>
    <row r="613" spans="2:2" ht="15.75" customHeight="1" x14ac:dyDescent="0.25">
      <c r="B613" s="77"/>
    </row>
    <row r="614" spans="2:2" ht="15.75" customHeight="1" x14ac:dyDescent="0.25">
      <c r="B614" s="77"/>
    </row>
    <row r="615" spans="2:2" ht="15.75" customHeight="1" x14ac:dyDescent="0.25">
      <c r="B615" s="77"/>
    </row>
    <row r="616" spans="2:2" ht="15.75" customHeight="1" x14ac:dyDescent="0.25">
      <c r="B616" s="77"/>
    </row>
    <row r="617" spans="2:2" ht="15.75" customHeight="1" x14ac:dyDescent="0.25">
      <c r="B617" s="77"/>
    </row>
    <row r="618" spans="2:2" ht="15.75" customHeight="1" x14ac:dyDescent="0.25">
      <c r="B618" s="77"/>
    </row>
    <row r="619" spans="2:2" ht="15.75" customHeight="1" x14ac:dyDescent="0.25">
      <c r="B619" s="77"/>
    </row>
    <row r="620" spans="2:2" ht="15.75" customHeight="1" x14ac:dyDescent="0.25">
      <c r="B620" s="77"/>
    </row>
    <row r="621" spans="2:2" ht="15.75" customHeight="1" x14ac:dyDescent="0.25">
      <c r="B621" s="77"/>
    </row>
    <row r="622" spans="2:2" ht="15.75" customHeight="1" x14ac:dyDescent="0.25">
      <c r="B622" s="77"/>
    </row>
    <row r="623" spans="2:2" ht="15.75" customHeight="1" x14ac:dyDescent="0.25">
      <c r="B623" s="77"/>
    </row>
    <row r="624" spans="2:2" ht="15.75" customHeight="1" x14ac:dyDescent="0.25">
      <c r="B624" s="77"/>
    </row>
    <row r="625" spans="2:2" ht="15.75" customHeight="1" x14ac:dyDescent="0.25">
      <c r="B625" s="77"/>
    </row>
    <row r="626" spans="2:2" ht="15.75" customHeight="1" x14ac:dyDescent="0.25">
      <c r="B626" s="77"/>
    </row>
    <row r="627" spans="2:2" ht="15.75" customHeight="1" x14ac:dyDescent="0.25">
      <c r="B627" s="77"/>
    </row>
    <row r="628" spans="2:2" ht="15.75" customHeight="1" x14ac:dyDescent="0.25">
      <c r="B628" s="77"/>
    </row>
    <row r="629" spans="2:2" ht="15.75" customHeight="1" x14ac:dyDescent="0.25">
      <c r="B629" s="77"/>
    </row>
    <row r="630" spans="2:2" ht="15.75" customHeight="1" x14ac:dyDescent="0.25">
      <c r="B630" s="77"/>
    </row>
    <row r="631" spans="2:2" ht="15.75" customHeight="1" x14ac:dyDescent="0.25">
      <c r="B631" s="77"/>
    </row>
    <row r="632" spans="2:2" ht="15.75" customHeight="1" x14ac:dyDescent="0.25">
      <c r="B632" s="77"/>
    </row>
    <row r="633" spans="2:2" ht="15.75" customHeight="1" x14ac:dyDescent="0.25">
      <c r="B633" s="77"/>
    </row>
    <row r="634" spans="2:2" ht="15.75" customHeight="1" x14ac:dyDescent="0.25">
      <c r="B634" s="77"/>
    </row>
    <row r="635" spans="2:2" ht="15.75" customHeight="1" x14ac:dyDescent="0.25">
      <c r="B635" s="77"/>
    </row>
    <row r="636" spans="2:2" ht="15.75" customHeight="1" x14ac:dyDescent="0.25">
      <c r="B636" s="77"/>
    </row>
    <row r="637" spans="2:2" ht="15.75" customHeight="1" x14ac:dyDescent="0.25">
      <c r="B637" s="77"/>
    </row>
    <row r="638" spans="2:2" ht="15.75" customHeight="1" x14ac:dyDescent="0.25">
      <c r="B638" s="77"/>
    </row>
    <row r="639" spans="2:2" ht="15.75" customHeight="1" x14ac:dyDescent="0.25">
      <c r="B639" s="77"/>
    </row>
    <row r="640" spans="2:2" ht="15.75" customHeight="1" x14ac:dyDescent="0.25">
      <c r="B640" s="77"/>
    </row>
    <row r="641" spans="2:2" ht="15.75" customHeight="1" x14ac:dyDescent="0.25">
      <c r="B641" s="77"/>
    </row>
    <row r="642" spans="2:2" ht="15.75" customHeight="1" x14ac:dyDescent="0.25">
      <c r="B642" s="77"/>
    </row>
    <row r="643" spans="2:2" ht="15.75" customHeight="1" x14ac:dyDescent="0.25">
      <c r="B643" s="77"/>
    </row>
    <row r="644" spans="2:2" ht="15.75" customHeight="1" x14ac:dyDescent="0.25">
      <c r="B644" s="77"/>
    </row>
    <row r="645" spans="2:2" ht="15.75" customHeight="1" x14ac:dyDescent="0.25">
      <c r="B645" s="77"/>
    </row>
    <row r="646" spans="2:2" ht="15.75" customHeight="1" x14ac:dyDescent="0.25">
      <c r="B646" s="77"/>
    </row>
    <row r="647" spans="2:2" ht="15.75" customHeight="1" x14ac:dyDescent="0.25">
      <c r="B647" s="77"/>
    </row>
    <row r="648" spans="2:2" ht="15.75" customHeight="1" x14ac:dyDescent="0.25">
      <c r="B648" s="77"/>
    </row>
    <row r="649" spans="2:2" ht="15.75" customHeight="1" x14ac:dyDescent="0.25">
      <c r="B649" s="77"/>
    </row>
    <row r="650" spans="2:2" ht="15.75" customHeight="1" x14ac:dyDescent="0.25">
      <c r="B650" s="77"/>
    </row>
    <row r="651" spans="2:2" ht="15.75" customHeight="1" x14ac:dyDescent="0.25">
      <c r="B651" s="77"/>
    </row>
    <row r="652" spans="2:2" ht="15.75" customHeight="1" x14ac:dyDescent="0.25">
      <c r="B652" s="77"/>
    </row>
    <row r="653" spans="2:2" ht="15.75" customHeight="1" x14ac:dyDescent="0.25">
      <c r="B653" s="77"/>
    </row>
    <row r="654" spans="2:2" ht="15.75" customHeight="1" x14ac:dyDescent="0.25">
      <c r="B654" s="77"/>
    </row>
    <row r="655" spans="2:2" ht="15.75" customHeight="1" x14ac:dyDescent="0.25">
      <c r="B655" s="77"/>
    </row>
    <row r="656" spans="2:2" ht="15.75" customHeight="1" x14ac:dyDescent="0.25">
      <c r="B656" s="77"/>
    </row>
    <row r="657" spans="2:2" ht="15.75" customHeight="1" x14ac:dyDescent="0.25">
      <c r="B657" s="77"/>
    </row>
    <row r="658" spans="2:2" ht="15.75" customHeight="1" x14ac:dyDescent="0.25">
      <c r="B658" s="77"/>
    </row>
    <row r="659" spans="2:2" ht="15.75" customHeight="1" x14ac:dyDescent="0.25">
      <c r="B659" s="77"/>
    </row>
    <row r="660" spans="2:2" ht="15.75" customHeight="1" x14ac:dyDescent="0.25">
      <c r="B660" s="77"/>
    </row>
    <row r="661" spans="2:2" ht="15.75" customHeight="1" x14ac:dyDescent="0.25">
      <c r="B661" s="77"/>
    </row>
    <row r="662" spans="2:2" ht="15.75" customHeight="1" x14ac:dyDescent="0.25">
      <c r="B662" s="77"/>
    </row>
    <row r="663" spans="2:2" ht="15.75" customHeight="1" x14ac:dyDescent="0.25">
      <c r="B663" s="77"/>
    </row>
    <row r="664" spans="2:2" ht="15.75" customHeight="1" x14ac:dyDescent="0.25">
      <c r="B664" s="77"/>
    </row>
    <row r="665" spans="2:2" ht="15.75" customHeight="1" x14ac:dyDescent="0.25">
      <c r="B665" s="77"/>
    </row>
    <row r="666" spans="2:2" ht="15.75" customHeight="1" x14ac:dyDescent="0.25">
      <c r="B666" s="77"/>
    </row>
    <row r="667" spans="2:2" ht="15.75" customHeight="1" x14ac:dyDescent="0.25">
      <c r="B667" s="77"/>
    </row>
    <row r="668" spans="2:2" ht="15.75" customHeight="1" x14ac:dyDescent="0.25">
      <c r="B668" s="77"/>
    </row>
    <row r="669" spans="2:2" ht="15.75" customHeight="1" x14ac:dyDescent="0.25">
      <c r="B669" s="77"/>
    </row>
    <row r="670" spans="2:2" ht="15.75" customHeight="1" x14ac:dyDescent="0.25">
      <c r="B670" s="77"/>
    </row>
    <row r="671" spans="2:2" ht="15.75" customHeight="1" x14ac:dyDescent="0.25">
      <c r="B671" s="77"/>
    </row>
    <row r="672" spans="2:2" ht="15.75" customHeight="1" x14ac:dyDescent="0.25">
      <c r="B672" s="77"/>
    </row>
    <row r="673" spans="2:2" ht="15.75" customHeight="1" x14ac:dyDescent="0.25">
      <c r="B673" s="77"/>
    </row>
    <row r="674" spans="2:2" ht="15.75" customHeight="1" x14ac:dyDescent="0.25">
      <c r="B674" s="77"/>
    </row>
    <row r="675" spans="2:2" ht="15.75" customHeight="1" x14ac:dyDescent="0.25">
      <c r="B675" s="77"/>
    </row>
    <row r="676" spans="2:2" ht="15.75" customHeight="1" x14ac:dyDescent="0.25">
      <c r="B676" s="77"/>
    </row>
    <row r="677" spans="2:2" ht="15.75" customHeight="1" x14ac:dyDescent="0.25">
      <c r="B677" s="77"/>
    </row>
    <row r="678" spans="2:2" ht="15.75" customHeight="1" x14ac:dyDescent="0.25">
      <c r="B678" s="77"/>
    </row>
    <row r="679" spans="2:2" ht="15.75" customHeight="1" x14ac:dyDescent="0.25">
      <c r="B679" s="77"/>
    </row>
    <row r="680" spans="2:2" ht="15.75" customHeight="1" x14ac:dyDescent="0.25">
      <c r="B680" s="77"/>
    </row>
    <row r="681" spans="2:2" ht="15.75" customHeight="1" x14ac:dyDescent="0.25">
      <c r="B681" s="77"/>
    </row>
    <row r="682" spans="2:2" ht="15.75" customHeight="1" x14ac:dyDescent="0.25">
      <c r="B682" s="77"/>
    </row>
    <row r="683" spans="2:2" ht="15.75" customHeight="1" x14ac:dyDescent="0.25">
      <c r="B683" s="77"/>
    </row>
    <row r="684" spans="2:2" ht="15.75" customHeight="1" x14ac:dyDescent="0.25">
      <c r="B684" s="77"/>
    </row>
    <row r="685" spans="2:2" ht="15.75" customHeight="1" x14ac:dyDescent="0.25">
      <c r="B685" s="77"/>
    </row>
    <row r="686" spans="2:2" ht="15.75" customHeight="1" x14ac:dyDescent="0.25">
      <c r="B686" s="77"/>
    </row>
    <row r="687" spans="2:2" ht="15.75" customHeight="1" x14ac:dyDescent="0.25">
      <c r="B687" s="77"/>
    </row>
    <row r="688" spans="2:2" ht="15.75" customHeight="1" x14ac:dyDescent="0.25">
      <c r="B688" s="77"/>
    </row>
    <row r="689" spans="2:2" ht="15.75" customHeight="1" x14ac:dyDescent="0.25">
      <c r="B689" s="77"/>
    </row>
    <row r="690" spans="2:2" ht="15.75" customHeight="1" x14ac:dyDescent="0.25">
      <c r="B690" s="77"/>
    </row>
    <row r="691" spans="2:2" ht="15.75" customHeight="1" x14ac:dyDescent="0.25">
      <c r="B691" s="77"/>
    </row>
    <row r="692" spans="2:2" ht="15.75" customHeight="1" x14ac:dyDescent="0.25">
      <c r="B692" s="77"/>
    </row>
    <row r="693" spans="2:2" ht="15.75" customHeight="1" x14ac:dyDescent="0.25">
      <c r="B693" s="77"/>
    </row>
    <row r="694" spans="2:2" ht="15.75" customHeight="1" x14ac:dyDescent="0.25">
      <c r="B694" s="77"/>
    </row>
    <row r="695" spans="2:2" ht="15.75" customHeight="1" x14ac:dyDescent="0.25">
      <c r="B695" s="77"/>
    </row>
    <row r="696" spans="2:2" ht="15.75" customHeight="1" x14ac:dyDescent="0.25">
      <c r="B696" s="77"/>
    </row>
    <row r="697" spans="2:2" ht="15.75" customHeight="1" x14ac:dyDescent="0.25">
      <c r="B697" s="77"/>
    </row>
    <row r="698" spans="2:2" ht="15.75" customHeight="1" x14ac:dyDescent="0.25">
      <c r="B698" s="77"/>
    </row>
    <row r="699" spans="2:2" ht="15.75" customHeight="1" x14ac:dyDescent="0.25">
      <c r="B699" s="77"/>
    </row>
    <row r="700" spans="2:2" ht="15.75" customHeight="1" x14ac:dyDescent="0.25">
      <c r="B700" s="77"/>
    </row>
    <row r="701" spans="2:2" ht="15.75" customHeight="1" x14ac:dyDescent="0.25">
      <c r="B701" s="77"/>
    </row>
    <row r="702" spans="2:2" ht="15.75" customHeight="1" x14ac:dyDescent="0.25">
      <c r="B702" s="77"/>
    </row>
    <row r="703" spans="2:2" ht="15.75" customHeight="1" x14ac:dyDescent="0.25">
      <c r="B703" s="77"/>
    </row>
    <row r="704" spans="2:2" ht="15.75" customHeight="1" x14ac:dyDescent="0.25">
      <c r="B704" s="77"/>
    </row>
    <row r="705" spans="2:2" ht="15.75" customHeight="1" x14ac:dyDescent="0.25">
      <c r="B705" s="77"/>
    </row>
    <row r="706" spans="2:2" ht="15.75" customHeight="1" x14ac:dyDescent="0.25">
      <c r="B706" s="77"/>
    </row>
    <row r="707" spans="2:2" ht="15.75" customHeight="1" x14ac:dyDescent="0.25">
      <c r="B707" s="77"/>
    </row>
    <row r="708" spans="2:2" ht="15.75" customHeight="1" x14ac:dyDescent="0.25">
      <c r="B708" s="77"/>
    </row>
    <row r="709" spans="2:2" ht="15.75" customHeight="1" x14ac:dyDescent="0.25">
      <c r="B709" s="77"/>
    </row>
    <row r="710" spans="2:2" ht="15.75" customHeight="1" x14ac:dyDescent="0.25">
      <c r="B710" s="77"/>
    </row>
    <row r="711" spans="2:2" ht="15.75" customHeight="1" x14ac:dyDescent="0.25">
      <c r="B711" s="77"/>
    </row>
    <row r="712" spans="2:2" ht="15.75" customHeight="1" x14ac:dyDescent="0.25">
      <c r="B712" s="77"/>
    </row>
    <row r="713" spans="2:2" ht="15.75" customHeight="1" x14ac:dyDescent="0.25">
      <c r="B713" s="77"/>
    </row>
    <row r="714" spans="2:2" ht="15.75" customHeight="1" x14ac:dyDescent="0.25">
      <c r="B714" s="77"/>
    </row>
    <row r="715" spans="2:2" ht="15.75" customHeight="1" x14ac:dyDescent="0.25">
      <c r="B715" s="77"/>
    </row>
    <row r="716" spans="2:2" ht="15.75" customHeight="1" x14ac:dyDescent="0.25">
      <c r="B716" s="77"/>
    </row>
    <row r="717" spans="2:2" ht="15.75" customHeight="1" x14ac:dyDescent="0.25">
      <c r="B717" s="77"/>
    </row>
    <row r="718" spans="2:2" ht="15.75" customHeight="1" x14ac:dyDescent="0.25">
      <c r="B718" s="77"/>
    </row>
    <row r="719" spans="2:2" ht="15.75" customHeight="1" x14ac:dyDescent="0.25">
      <c r="B719" s="77"/>
    </row>
    <row r="720" spans="2:2" ht="15.75" customHeight="1" x14ac:dyDescent="0.25">
      <c r="B720" s="77"/>
    </row>
    <row r="721" spans="2:2" ht="15.75" customHeight="1" x14ac:dyDescent="0.25">
      <c r="B721" s="77"/>
    </row>
    <row r="722" spans="2:2" ht="15.75" customHeight="1" x14ac:dyDescent="0.25">
      <c r="B722" s="77"/>
    </row>
    <row r="723" spans="2:2" ht="15.75" customHeight="1" x14ac:dyDescent="0.25">
      <c r="B723" s="77"/>
    </row>
    <row r="724" spans="2:2" ht="15.75" customHeight="1" x14ac:dyDescent="0.25">
      <c r="B724" s="77"/>
    </row>
    <row r="725" spans="2:2" ht="15.75" customHeight="1" x14ac:dyDescent="0.25">
      <c r="B725" s="77"/>
    </row>
    <row r="726" spans="2:2" ht="15.75" customHeight="1" x14ac:dyDescent="0.25">
      <c r="B726" s="77"/>
    </row>
    <row r="727" spans="2:2" ht="15.75" customHeight="1" x14ac:dyDescent="0.25">
      <c r="B727" s="77"/>
    </row>
    <row r="728" spans="2:2" ht="15.75" customHeight="1" x14ac:dyDescent="0.25">
      <c r="B728" s="77"/>
    </row>
    <row r="729" spans="2:2" ht="15.75" customHeight="1" x14ac:dyDescent="0.25">
      <c r="B729" s="77"/>
    </row>
    <row r="730" spans="2:2" ht="15.75" customHeight="1" x14ac:dyDescent="0.25">
      <c r="B730" s="77"/>
    </row>
    <row r="731" spans="2:2" ht="15.75" customHeight="1" x14ac:dyDescent="0.25">
      <c r="B731" s="77"/>
    </row>
    <row r="732" spans="2:2" ht="15.75" customHeight="1" x14ac:dyDescent="0.25">
      <c r="B732" s="77"/>
    </row>
    <row r="733" spans="2:2" ht="15.75" customHeight="1" x14ac:dyDescent="0.25">
      <c r="B733" s="77"/>
    </row>
    <row r="734" spans="2:2" ht="15.75" customHeight="1" x14ac:dyDescent="0.25">
      <c r="B734" s="77"/>
    </row>
    <row r="735" spans="2:2" ht="15.75" customHeight="1" x14ac:dyDescent="0.25">
      <c r="B735" s="77"/>
    </row>
    <row r="736" spans="2:2" ht="15.75" customHeight="1" x14ac:dyDescent="0.25">
      <c r="B736" s="77"/>
    </row>
    <row r="737" spans="2:2" ht="15.75" customHeight="1" x14ac:dyDescent="0.25">
      <c r="B737" s="77"/>
    </row>
    <row r="738" spans="2:2" ht="15.75" customHeight="1" x14ac:dyDescent="0.25">
      <c r="B738" s="77"/>
    </row>
    <row r="739" spans="2:2" ht="15.75" customHeight="1" x14ac:dyDescent="0.25">
      <c r="B739" s="77"/>
    </row>
    <row r="740" spans="2:2" ht="15.75" customHeight="1" x14ac:dyDescent="0.25">
      <c r="B740" s="77"/>
    </row>
    <row r="741" spans="2:2" ht="15.75" customHeight="1" x14ac:dyDescent="0.25">
      <c r="B741" s="77"/>
    </row>
    <row r="742" spans="2:2" ht="15.75" customHeight="1" x14ac:dyDescent="0.25">
      <c r="B742" s="77"/>
    </row>
    <row r="743" spans="2:2" ht="15.75" customHeight="1" x14ac:dyDescent="0.25">
      <c r="B743" s="77"/>
    </row>
    <row r="744" spans="2:2" ht="15.75" customHeight="1" x14ac:dyDescent="0.25">
      <c r="B744" s="77"/>
    </row>
    <row r="745" spans="2:2" ht="15.75" customHeight="1" x14ac:dyDescent="0.25">
      <c r="B745" s="77"/>
    </row>
    <row r="746" spans="2:2" ht="15.75" customHeight="1" x14ac:dyDescent="0.25">
      <c r="B746" s="77"/>
    </row>
    <row r="747" spans="2:2" ht="15.75" customHeight="1" x14ac:dyDescent="0.25">
      <c r="B747" s="77"/>
    </row>
    <row r="748" spans="2:2" ht="15.75" customHeight="1" x14ac:dyDescent="0.25">
      <c r="B748" s="77"/>
    </row>
    <row r="749" spans="2:2" ht="15.75" customHeight="1" x14ac:dyDescent="0.25">
      <c r="B749" s="77"/>
    </row>
    <row r="750" spans="2:2" ht="15.75" customHeight="1" x14ac:dyDescent="0.25">
      <c r="B750" s="77"/>
    </row>
    <row r="751" spans="2:2" ht="15.75" customHeight="1" x14ac:dyDescent="0.25">
      <c r="B751" s="77"/>
    </row>
    <row r="752" spans="2:2" ht="15.75" customHeight="1" x14ac:dyDescent="0.25">
      <c r="B752" s="77"/>
    </row>
    <row r="753" spans="2:2" ht="15.75" customHeight="1" x14ac:dyDescent="0.25">
      <c r="B753" s="77"/>
    </row>
    <row r="754" spans="2:2" ht="15.75" customHeight="1" x14ac:dyDescent="0.25">
      <c r="B754" s="77"/>
    </row>
    <row r="755" spans="2:2" ht="15.75" customHeight="1" x14ac:dyDescent="0.25">
      <c r="B755" s="77"/>
    </row>
    <row r="756" spans="2:2" ht="15.75" customHeight="1" x14ac:dyDescent="0.25">
      <c r="B756" s="77"/>
    </row>
    <row r="757" spans="2:2" ht="15.75" customHeight="1" x14ac:dyDescent="0.25">
      <c r="B757" s="77"/>
    </row>
    <row r="758" spans="2:2" ht="15.75" customHeight="1" x14ac:dyDescent="0.25">
      <c r="B758" s="77"/>
    </row>
    <row r="759" spans="2:2" ht="15.75" customHeight="1" x14ac:dyDescent="0.25">
      <c r="B759" s="77"/>
    </row>
    <row r="760" spans="2:2" ht="15.75" customHeight="1" x14ac:dyDescent="0.25">
      <c r="B760" s="77"/>
    </row>
    <row r="761" spans="2:2" ht="15.75" customHeight="1" x14ac:dyDescent="0.25">
      <c r="B761" s="77"/>
    </row>
    <row r="762" spans="2:2" ht="15.75" customHeight="1" x14ac:dyDescent="0.25">
      <c r="B762" s="77"/>
    </row>
    <row r="763" spans="2:2" ht="15.75" customHeight="1" x14ac:dyDescent="0.25">
      <c r="B763" s="77"/>
    </row>
    <row r="764" spans="2:2" ht="15.75" customHeight="1" x14ac:dyDescent="0.25">
      <c r="B764" s="77"/>
    </row>
    <row r="765" spans="2:2" ht="15.75" customHeight="1" x14ac:dyDescent="0.25">
      <c r="B765" s="77"/>
    </row>
    <row r="766" spans="2:2" ht="15.75" customHeight="1" x14ac:dyDescent="0.25">
      <c r="B766" s="77"/>
    </row>
    <row r="767" spans="2:2" ht="15.75" customHeight="1" x14ac:dyDescent="0.25">
      <c r="B767" s="77"/>
    </row>
    <row r="768" spans="2:2" ht="15.75" customHeight="1" x14ac:dyDescent="0.25">
      <c r="B768" s="77"/>
    </row>
    <row r="769" spans="2:2" ht="15.75" customHeight="1" x14ac:dyDescent="0.25">
      <c r="B769" s="77"/>
    </row>
    <row r="770" spans="2:2" ht="15.75" customHeight="1" x14ac:dyDescent="0.25">
      <c r="B770" s="77"/>
    </row>
    <row r="771" spans="2:2" ht="15.75" customHeight="1" x14ac:dyDescent="0.25">
      <c r="B771" s="77"/>
    </row>
    <row r="772" spans="2:2" ht="15.75" customHeight="1" x14ac:dyDescent="0.25">
      <c r="B772" s="77"/>
    </row>
    <row r="773" spans="2:2" ht="15.75" customHeight="1" x14ac:dyDescent="0.25">
      <c r="B773" s="77"/>
    </row>
    <row r="774" spans="2:2" ht="15.75" customHeight="1" x14ac:dyDescent="0.25">
      <c r="B774" s="77"/>
    </row>
    <row r="775" spans="2:2" ht="15.75" customHeight="1" x14ac:dyDescent="0.25">
      <c r="B775" s="77"/>
    </row>
    <row r="776" spans="2:2" ht="15.75" customHeight="1" x14ac:dyDescent="0.25">
      <c r="B776" s="77"/>
    </row>
    <row r="777" spans="2:2" ht="15.75" customHeight="1" x14ac:dyDescent="0.25">
      <c r="B777" s="77"/>
    </row>
    <row r="778" spans="2:2" ht="15.75" customHeight="1" x14ac:dyDescent="0.25">
      <c r="B778" s="77"/>
    </row>
    <row r="779" spans="2:2" ht="15.75" customHeight="1" x14ac:dyDescent="0.25">
      <c r="B779" s="77"/>
    </row>
    <row r="780" spans="2:2" ht="15.75" customHeight="1" x14ac:dyDescent="0.25">
      <c r="B780" s="77"/>
    </row>
    <row r="781" spans="2:2" ht="15.75" customHeight="1" x14ac:dyDescent="0.25">
      <c r="B781" s="77"/>
    </row>
    <row r="782" spans="2:2" ht="15.75" customHeight="1" x14ac:dyDescent="0.25">
      <c r="B782" s="77"/>
    </row>
    <row r="783" spans="2:2" ht="15.75" customHeight="1" x14ac:dyDescent="0.25">
      <c r="B783" s="77"/>
    </row>
    <row r="784" spans="2:2" ht="15.75" customHeight="1" x14ac:dyDescent="0.25">
      <c r="B784" s="77"/>
    </row>
    <row r="785" spans="2:2" ht="15.75" customHeight="1" x14ac:dyDescent="0.25">
      <c r="B785" s="77"/>
    </row>
    <row r="786" spans="2:2" ht="15.75" customHeight="1" x14ac:dyDescent="0.25">
      <c r="B786" s="77"/>
    </row>
    <row r="787" spans="2:2" ht="15.75" customHeight="1" x14ac:dyDescent="0.25">
      <c r="B787" s="77"/>
    </row>
    <row r="788" spans="2:2" ht="15.75" customHeight="1" x14ac:dyDescent="0.25">
      <c r="B788" s="77"/>
    </row>
    <row r="789" spans="2:2" ht="15.75" customHeight="1" x14ac:dyDescent="0.25">
      <c r="B789" s="77"/>
    </row>
    <row r="790" spans="2:2" ht="15.75" customHeight="1" x14ac:dyDescent="0.25">
      <c r="B790" s="77"/>
    </row>
    <row r="791" spans="2:2" ht="15.75" customHeight="1" x14ac:dyDescent="0.25">
      <c r="B791" s="77"/>
    </row>
    <row r="792" spans="2:2" ht="15.75" customHeight="1" x14ac:dyDescent="0.25">
      <c r="B792" s="77"/>
    </row>
    <row r="793" spans="2:2" ht="15.75" customHeight="1" x14ac:dyDescent="0.25">
      <c r="B793" s="77"/>
    </row>
    <row r="794" spans="2:2" ht="15.75" customHeight="1" x14ac:dyDescent="0.25">
      <c r="B794" s="77"/>
    </row>
    <row r="795" spans="2:2" ht="15.75" customHeight="1" x14ac:dyDescent="0.25">
      <c r="B795" s="77"/>
    </row>
    <row r="796" spans="2:2" ht="15.75" customHeight="1" x14ac:dyDescent="0.25">
      <c r="B796" s="77"/>
    </row>
    <row r="797" spans="2:2" ht="15.75" customHeight="1" x14ac:dyDescent="0.25">
      <c r="B797" s="77"/>
    </row>
    <row r="798" spans="2:2" ht="15.75" customHeight="1" x14ac:dyDescent="0.25">
      <c r="B798" s="77"/>
    </row>
    <row r="799" spans="2:2" ht="15.75" customHeight="1" x14ac:dyDescent="0.25">
      <c r="B799" s="77"/>
    </row>
    <row r="800" spans="2:2" ht="15.75" customHeight="1" x14ac:dyDescent="0.25">
      <c r="B800" s="77"/>
    </row>
    <row r="801" spans="2:2" ht="15.75" customHeight="1" x14ac:dyDescent="0.25">
      <c r="B801" s="77"/>
    </row>
    <row r="802" spans="2:2" ht="15.75" customHeight="1" x14ac:dyDescent="0.25">
      <c r="B802" s="77"/>
    </row>
    <row r="803" spans="2:2" ht="15.75" customHeight="1" x14ac:dyDescent="0.25">
      <c r="B803" s="77"/>
    </row>
    <row r="804" spans="2:2" ht="15.75" customHeight="1" x14ac:dyDescent="0.25">
      <c r="B804" s="77"/>
    </row>
    <row r="805" spans="2:2" ht="15.75" customHeight="1" x14ac:dyDescent="0.25">
      <c r="B805" s="77"/>
    </row>
    <row r="806" spans="2:2" ht="15.75" customHeight="1" x14ac:dyDescent="0.25">
      <c r="B806" s="77"/>
    </row>
    <row r="807" spans="2:2" ht="15.75" customHeight="1" x14ac:dyDescent="0.25">
      <c r="B807" s="77"/>
    </row>
    <row r="808" spans="2:2" ht="15.75" customHeight="1" x14ac:dyDescent="0.25">
      <c r="B808" s="77"/>
    </row>
    <row r="809" spans="2:2" ht="15.75" customHeight="1" x14ac:dyDescent="0.25">
      <c r="B809" s="77"/>
    </row>
    <row r="810" spans="2:2" ht="15.75" customHeight="1" x14ac:dyDescent="0.25">
      <c r="B810" s="77"/>
    </row>
    <row r="811" spans="2:2" ht="15.75" customHeight="1" x14ac:dyDescent="0.25">
      <c r="B811" s="77"/>
    </row>
    <row r="812" spans="2:2" ht="15.75" customHeight="1" x14ac:dyDescent="0.25">
      <c r="B812" s="77"/>
    </row>
    <row r="813" spans="2:2" ht="15.75" customHeight="1" x14ac:dyDescent="0.25">
      <c r="B813" s="77"/>
    </row>
    <row r="814" spans="2:2" ht="15.75" customHeight="1" x14ac:dyDescent="0.25">
      <c r="B814" s="77"/>
    </row>
    <row r="815" spans="2:2" ht="15.75" customHeight="1" x14ac:dyDescent="0.25">
      <c r="B815" s="77"/>
    </row>
    <row r="816" spans="2:2" ht="15.75" customHeight="1" x14ac:dyDescent="0.25">
      <c r="B816" s="77"/>
    </row>
    <row r="817" spans="2:2" ht="15.75" customHeight="1" x14ac:dyDescent="0.25">
      <c r="B817" s="77"/>
    </row>
    <row r="818" spans="2:2" ht="15.75" customHeight="1" x14ac:dyDescent="0.25">
      <c r="B818" s="77"/>
    </row>
    <row r="819" spans="2:2" ht="15.75" customHeight="1" x14ac:dyDescent="0.25">
      <c r="B819" s="77"/>
    </row>
    <row r="820" spans="2:2" ht="15.75" customHeight="1" x14ac:dyDescent="0.25">
      <c r="B820" s="77"/>
    </row>
    <row r="821" spans="2:2" ht="15.75" customHeight="1" x14ac:dyDescent="0.25">
      <c r="B821" s="77"/>
    </row>
    <row r="822" spans="2:2" ht="15.75" customHeight="1" x14ac:dyDescent="0.25">
      <c r="B822" s="77"/>
    </row>
    <row r="823" spans="2:2" ht="15.75" customHeight="1" x14ac:dyDescent="0.25">
      <c r="B823" s="77"/>
    </row>
    <row r="824" spans="2:2" ht="15.75" customHeight="1" x14ac:dyDescent="0.25">
      <c r="B824" s="77"/>
    </row>
    <row r="825" spans="2:2" ht="15.75" customHeight="1" x14ac:dyDescent="0.25">
      <c r="B825" s="77"/>
    </row>
    <row r="826" spans="2:2" ht="15.75" customHeight="1" x14ac:dyDescent="0.25">
      <c r="B826" s="77"/>
    </row>
    <row r="827" spans="2:2" ht="15.75" customHeight="1" x14ac:dyDescent="0.25">
      <c r="B827" s="77"/>
    </row>
    <row r="828" spans="2:2" ht="15.75" customHeight="1" x14ac:dyDescent="0.25">
      <c r="B828" s="77"/>
    </row>
    <row r="829" spans="2:2" ht="15.75" customHeight="1" x14ac:dyDescent="0.25">
      <c r="B829" s="77"/>
    </row>
    <row r="830" spans="2:2" ht="15.75" customHeight="1" x14ac:dyDescent="0.25">
      <c r="B830" s="77"/>
    </row>
    <row r="831" spans="2:2" ht="15.75" customHeight="1" x14ac:dyDescent="0.25">
      <c r="B831" s="77"/>
    </row>
    <row r="832" spans="2:2" ht="15.75" customHeight="1" x14ac:dyDescent="0.25">
      <c r="B832" s="77"/>
    </row>
    <row r="833" spans="2:2" ht="15.75" customHeight="1" x14ac:dyDescent="0.25">
      <c r="B833" s="77"/>
    </row>
    <row r="834" spans="2:2" ht="15.75" customHeight="1" x14ac:dyDescent="0.25">
      <c r="B834" s="77"/>
    </row>
    <row r="835" spans="2:2" ht="15.75" customHeight="1" x14ac:dyDescent="0.25">
      <c r="B835" s="77"/>
    </row>
    <row r="836" spans="2:2" ht="15.75" customHeight="1" x14ac:dyDescent="0.25">
      <c r="B836" s="77"/>
    </row>
    <row r="837" spans="2:2" ht="15.75" customHeight="1" x14ac:dyDescent="0.25">
      <c r="B837" s="77"/>
    </row>
    <row r="838" spans="2:2" ht="15.75" customHeight="1" x14ac:dyDescent="0.25">
      <c r="B838" s="77"/>
    </row>
    <row r="839" spans="2:2" ht="15.75" customHeight="1" x14ac:dyDescent="0.25">
      <c r="B839" s="77"/>
    </row>
    <row r="840" spans="2:2" ht="15.75" customHeight="1" x14ac:dyDescent="0.25">
      <c r="B840" s="77"/>
    </row>
    <row r="841" spans="2:2" ht="15.75" customHeight="1" x14ac:dyDescent="0.25">
      <c r="B841" s="77"/>
    </row>
    <row r="842" spans="2:2" ht="15.75" customHeight="1" x14ac:dyDescent="0.25">
      <c r="B842" s="77"/>
    </row>
    <row r="843" spans="2:2" ht="15.75" customHeight="1" x14ac:dyDescent="0.25">
      <c r="B843" s="77"/>
    </row>
    <row r="844" spans="2:2" ht="15.75" customHeight="1" x14ac:dyDescent="0.25">
      <c r="B844" s="77"/>
    </row>
    <row r="845" spans="2:2" ht="15.75" customHeight="1" x14ac:dyDescent="0.25">
      <c r="B845" s="77"/>
    </row>
    <row r="846" spans="2:2" ht="15.75" customHeight="1" x14ac:dyDescent="0.25">
      <c r="B846" s="77"/>
    </row>
    <row r="847" spans="2:2" ht="15.75" customHeight="1" x14ac:dyDescent="0.25">
      <c r="B847" s="77"/>
    </row>
    <row r="848" spans="2:2" ht="15.75" customHeight="1" x14ac:dyDescent="0.25">
      <c r="B848" s="77"/>
    </row>
    <row r="849" spans="2:2" ht="15.75" customHeight="1" x14ac:dyDescent="0.25">
      <c r="B849" s="77"/>
    </row>
    <row r="850" spans="2:2" ht="15.75" customHeight="1" x14ac:dyDescent="0.25">
      <c r="B850" s="77"/>
    </row>
    <row r="851" spans="2:2" ht="15.75" customHeight="1" x14ac:dyDescent="0.25">
      <c r="B851" s="77"/>
    </row>
    <row r="852" spans="2:2" ht="15.75" customHeight="1" x14ac:dyDescent="0.25">
      <c r="B852" s="77"/>
    </row>
    <row r="853" spans="2:2" ht="15.75" customHeight="1" x14ac:dyDescent="0.25">
      <c r="B853" s="77"/>
    </row>
    <row r="854" spans="2:2" ht="15.75" customHeight="1" x14ac:dyDescent="0.25">
      <c r="B854" s="77"/>
    </row>
    <row r="855" spans="2:2" ht="15.75" customHeight="1" x14ac:dyDescent="0.25">
      <c r="B855" s="77"/>
    </row>
    <row r="856" spans="2:2" ht="15.75" customHeight="1" x14ac:dyDescent="0.25">
      <c r="B856" s="77"/>
    </row>
    <row r="857" spans="2:2" ht="15.75" customHeight="1" x14ac:dyDescent="0.25">
      <c r="B857" s="77"/>
    </row>
    <row r="858" spans="2:2" ht="15.75" customHeight="1" x14ac:dyDescent="0.25">
      <c r="B858" s="77"/>
    </row>
    <row r="859" spans="2:2" ht="15.75" customHeight="1" x14ac:dyDescent="0.25">
      <c r="B859" s="77"/>
    </row>
    <row r="860" spans="2:2" ht="15.75" customHeight="1" x14ac:dyDescent="0.25">
      <c r="B860" s="77"/>
    </row>
    <row r="861" spans="2:2" ht="15.75" customHeight="1" x14ac:dyDescent="0.25">
      <c r="B861" s="77"/>
    </row>
    <row r="862" spans="2:2" ht="15.75" customHeight="1" x14ac:dyDescent="0.25">
      <c r="B862" s="77"/>
    </row>
    <row r="863" spans="2:2" ht="15.75" customHeight="1" x14ac:dyDescent="0.25">
      <c r="B863" s="77"/>
    </row>
    <row r="864" spans="2:2" ht="15.75" customHeight="1" x14ac:dyDescent="0.25">
      <c r="B864" s="77"/>
    </row>
    <row r="865" spans="2:2" ht="15.75" customHeight="1" x14ac:dyDescent="0.25">
      <c r="B865" s="77"/>
    </row>
    <row r="866" spans="2:2" ht="15.75" customHeight="1" x14ac:dyDescent="0.25">
      <c r="B866" s="77"/>
    </row>
    <row r="867" spans="2:2" ht="15.75" customHeight="1" x14ac:dyDescent="0.25">
      <c r="B867" s="77"/>
    </row>
    <row r="868" spans="2:2" ht="15.75" customHeight="1" x14ac:dyDescent="0.25">
      <c r="B868" s="77"/>
    </row>
    <row r="869" spans="2:2" ht="15.75" customHeight="1" x14ac:dyDescent="0.25">
      <c r="B869" s="77"/>
    </row>
    <row r="870" spans="2:2" ht="15.75" customHeight="1" x14ac:dyDescent="0.25">
      <c r="B870" s="77"/>
    </row>
    <row r="871" spans="2:2" ht="15.75" customHeight="1" x14ac:dyDescent="0.25">
      <c r="B871" s="77"/>
    </row>
    <row r="872" spans="2:2" ht="15.75" customHeight="1" x14ac:dyDescent="0.25">
      <c r="B872" s="77"/>
    </row>
    <row r="873" spans="2:2" ht="15.75" customHeight="1" x14ac:dyDescent="0.25">
      <c r="B873" s="77"/>
    </row>
    <row r="874" spans="2:2" ht="15.75" customHeight="1" x14ac:dyDescent="0.25">
      <c r="B874" s="77"/>
    </row>
    <row r="875" spans="2:2" ht="15.75" customHeight="1" x14ac:dyDescent="0.25">
      <c r="B875" s="77"/>
    </row>
    <row r="876" spans="2:2" ht="15.75" customHeight="1" x14ac:dyDescent="0.25">
      <c r="B876" s="77"/>
    </row>
    <row r="877" spans="2:2" ht="15.75" customHeight="1" x14ac:dyDescent="0.25">
      <c r="B877" s="77"/>
    </row>
    <row r="878" spans="2:2" ht="15.75" customHeight="1" x14ac:dyDescent="0.25">
      <c r="B878" s="77"/>
    </row>
    <row r="879" spans="2:2" ht="15.75" customHeight="1" x14ac:dyDescent="0.25">
      <c r="B879" s="77"/>
    </row>
    <row r="880" spans="2:2" ht="15.75" customHeight="1" x14ac:dyDescent="0.25">
      <c r="B880" s="77"/>
    </row>
    <row r="881" spans="2:2" ht="15.75" customHeight="1" x14ac:dyDescent="0.25">
      <c r="B881" s="77"/>
    </row>
    <row r="882" spans="2:2" ht="15.75" customHeight="1" x14ac:dyDescent="0.25">
      <c r="B882" s="77"/>
    </row>
    <row r="883" spans="2:2" ht="15.75" customHeight="1" x14ac:dyDescent="0.25">
      <c r="B883" s="77"/>
    </row>
    <row r="884" spans="2:2" ht="15.75" customHeight="1" x14ac:dyDescent="0.25">
      <c r="B884" s="77"/>
    </row>
    <row r="885" spans="2:2" ht="15.75" customHeight="1" x14ac:dyDescent="0.25">
      <c r="B885" s="77"/>
    </row>
    <row r="886" spans="2:2" ht="15.75" customHeight="1" x14ac:dyDescent="0.25">
      <c r="B886" s="77"/>
    </row>
    <row r="887" spans="2:2" ht="15.75" customHeight="1" x14ac:dyDescent="0.25">
      <c r="B887" s="77"/>
    </row>
    <row r="888" spans="2:2" ht="15.75" customHeight="1" x14ac:dyDescent="0.25">
      <c r="B888" s="77"/>
    </row>
    <row r="889" spans="2:2" ht="15.75" customHeight="1" x14ac:dyDescent="0.25">
      <c r="B889" s="77"/>
    </row>
    <row r="890" spans="2:2" ht="15.75" customHeight="1" x14ac:dyDescent="0.25">
      <c r="B890" s="77"/>
    </row>
    <row r="891" spans="2:2" ht="15.75" customHeight="1" x14ac:dyDescent="0.25">
      <c r="B891" s="77"/>
    </row>
    <row r="892" spans="2:2" ht="15.75" customHeight="1" x14ac:dyDescent="0.25">
      <c r="B892" s="77"/>
    </row>
    <row r="893" spans="2:2" ht="15.75" customHeight="1" x14ac:dyDescent="0.25">
      <c r="B893" s="77"/>
    </row>
    <row r="894" spans="2:2" ht="15.75" customHeight="1" x14ac:dyDescent="0.25">
      <c r="B894" s="77"/>
    </row>
    <row r="895" spans="2:2" ht="15.75" customHeight="1" x14ac:dyDescent="0.25">
      <c r="B895" s="77"/>
    </row>
    <row r="896" spans="2:2" ht="15.75" customHeight="1" x14ac:dyDescent="0.25">
      <c r="B896" s="77"/>
    </row>
    <row r="897" spans="2:2" ht="15.75" customHeight="1" x14ac:dyDescent="0.25">
      <c r="B897" s="77"/>
    </row>
    <row r="898" spans="2:2" ht="15.75" customHeight="1" x14ac:dyDescent="0.25">
      <c r="B898" s="77"/>
    </row>
    <row r="899" spans="2:2" ht="15.75" customHeight="1" x14ac:dyDescent="0.25">
      <c r="B899" s="77"/>
    </row>
    <row r="900" spans="2:2" ht="15.75" customHeight="1" x14ac:dyDescent="0.25">
      <c r="B900" s="77"/>
    </row>
    <row r="901" spans="2:2" ht="15.75" customHeight="1" x14ac:dyDescent="0.25">
      <c r="B901" s="77"/>
    </row>
    <row r="902" spans="2:2" ht="15.75" customHeight="1" x14ac:dyDescent="0.25">
      <c r="B902" s="77"/>
    </row>
    <row r="903" spans="2:2" ht="15.75" customHeight="1" x14ac:dyDescent="0.25">
      <c r="B903" s="77"/>
    </row>
    <row r="904" spans="2:2" ht="15.75" customHeight="1" x14ac:dyDescent="0.25">
      <c r="B904" s="77"/>
    </row>
    <row r="905" spans="2:2" ht="15.75" customHeight="1" x14ac:dyDescent="0.25">
      <c r="B905" s="77"/>
    </row>
    <row r="906" spans="2:2" ht="15.75" customHeight="1" x14ac:dyDescent="0.25">
      <c r="B906" s="77"/>
    </row>
    <row r="907" spans="2:2" ht="15.75" customHeight="1" x14ac:dyDescent="0.25">
      <c r="B907" s="77"/>
    </row>
    <row r="908" spans="2:2" ht="15.75" customHeight="1" x14ac:dyDescent="0.25">
      <c r="B908" s="77"/>
    </row>
    <row r="909" spans="2:2" ht="15.75" customHeight="1" x14ac:dyDescent="0.25">
      <c r="B909" s="77"/>
    </row>
    <row r="910" spans="2:2" ht="15.75" customHeight="1" x14ac:dyDescent="0.25">
      <c r="B910" s="77"/>
    </row>
    <row r="911" spans="2:2" ht="15.75" customHeight="1" x14ac:dyDescent="0.25">
      <c r="B911" s="77"/>
    </row>
    <row r="912" spans="2:2" ht="15.75" customHeight="1" x14ac:dyDescent="0.25">
      <c r="B912" s="77"/>
    </row>
    <row r="913" spans="2:2" ht="15.75" customHeight="1" x14ac:dyDescent="0.25">
      <c r="B913" s="77"/>
    </row>
    <row r="914" spans="2:2" ht="15.75" customHeight="1" x14ac:dyDescent="0.25">
      <c r="B914" s="77"/>
    </row>
    <row r="915" spans="2:2" ht="15.75" customHeight="1" x14ac:dyDescent="0.25">
      <c r="B915" s="77"/>
    </row>
    <row r="916" spans="2:2" ht="15.75" customHeight="1" x14ac:dyDescent="0.25">
      <c r="B916" s="77"/>
    </row>
    <row r="917" spans="2:2" ht="15.75" customHeight="1" x14ac:dyDescent="0.25">
      <c r="B917" s="77"/>
    </row>
    <row r="918" spans="2:2" ht="15.75" customHeight="1" x14ac:dyDescent="0.25">
      <c r="B918" s="77"/>
    </row>
    <row r="919" spans="2:2" ht="15.75" customHeight="1" x14ac:dyDescent="0.25">
      <c r="B919" s="77"/>
    </row>
    <row r="920" spans="2:2" ht="15.75" customHeight="1" x14ac:dyDescent="0.25">
      <c r="B920" s="77"/>
    </row>
    <row r="921" spans="2:2" ht="15.75" customHeight="1" x14ac:dyDescent="0.25">
      <c r="B921" s="77"/>
    </row>
    <row r="922" spans="2:2" ht="15.75" customHeight="1" x14ac:dyDescent="0.25">
      <c r="B922" s="77"/>
    </row>
    <row r="923" spans="2:2" ht="15.75" customHeight="1" x14ac:dyDescent="0.25">
      <c r="B923" s="77"/>
    </row>
    <row r="924" spans="2:2" ht="15.75" customHeight="1" x14ac:dyDescent="0.25">
      <c r="B924" s="77"/>
    </row>
    <row r="925" spans="2:2" ht="15.75" customHeight="1" x14ac:dyDescent="0.25">
      <c r="B925" s="77"/>
    </row>
    <row r="926" spans="2:2" ht="15.75" customHeight="1" x14ac:dyDescent="0.25">
      <c r="B926" s="77"/>
    </row>
    <row r="927" spans="2:2" ht="15.75" customHeight="1" x14ac:dyDescent="0.25">
      <c r="B927" s="77"/>
    </row>
    <row r="928" spans="2:2" ht="15.75" customHeight="1" x14ac:dyDescent="0.25">
      <c r="B928" s="77"/>
    </row>
    <row r="929" spans="2:2" ht="15.75" customHeight="1" x14ac:dyDescent="0.25">
      <c r="B929" s="77"/>
    </row>
    <row r="930" spans="2:2" ht="15.75" customHeight="1" x14ac:dyDescent="0.25">
      <c r="B930" s="77"/>
    </row>
    <row r="931" spans="2:2" ht="15.75" customHeight="1" x14ac:dyDescent="0.25">
      <c r="B931" s="77"/>
    </row>
    <row r="932" spans="2:2" ht="15.75" customHeight="1" x14ac:dyDescent="0.25">
      <c r="B932" s="77"/>
    </row>
    <row r="933" spans="2:2" ht="15.75" customHeight="1" x14ac:dyDescent="0.25">
      <c r="B933" s="77"/>
    </row>
    <row r="934" spans="2:2" ht="15.75" customHeight="1" x14ac:dyDescent="0.25">
      <c r="B934" s="77"/>
    </row>
    <row r="935" spans="2:2" ht="15.75" customHeight="1" x14ac:dyDescent="0.25">
      <c r="B935" s="77"/>
    </row>
    <row r="936" spans="2:2" ht="15.75" customHeight="1" x14ac:dyDescent="0.25">
      <c r="B936" s="77"/>
    </row>
    <row r="937" spans="2:2" ht="15.75" customHeight="1" x14ac:dyDescent="0.25">
      <c r="B937" s="77"/>
    </row>
    <row r="938" spans="2:2" ht="15.75" customHeight="1" x14ac:dyDescent="0.25">
      <c r="B938" s="77"/>
    </row>
    <row r="939" spans="2:2" ht="15.75" customHeight="1" x14ac:dyDescent="0.25">
      <c r="B939" s="77"/>
    </row>
    <row r="940" spans="2:2" ht="15.75" customHeight="1" x14ac:dyDescent="0.25">
      <c r="B940" s="77"/>
    </row>
    <row r="941" spans="2:2" ht="15.75" customHeight="1" x14ac:dyDescent="0.25">
      <c r="B941" s="77"/>
    </row>
    <row r="942" spans="2:2" ht="15.75" customHeight="1" x14ac:dyDescent="0.25">
      <c r="B942" s="77"/>
    </row>
    <row r="943" spans="2:2" ht="15.75" customHeight="1" x14ac:dyDescent="0.25">
      <c r="B943" s="77"/>
    </row>
    <row r="944" spans="2:2" ht="15.75" customHeight="1" x14ac:dyDescent="0.25">
      <c r="B944" s="77"/>
    </row>
    <row r="945" spans="2:2" ht="15.75" customHeight="1" x14ac:dyDescent="0.25">
      <c r="B945" s="77"/>
    </row>
    <row r="946" spans="2:2" ht="15.75" customHeight="1" x14ac:dyDescent="0.25">
      <c r="B946" s="77"/>
    </row>
    <row r="947" spans="2:2" ht="15.75" customHeight="1" x14ac:dyDescent="0.25">
      <c r="B947" s="77"/>
    </row>
    <row r="948" spans="2:2" ht="15.75" customHeight="1" x14ac:dyDescent="0.25">
      <c r="B948" s="77"/>
    </row>
    <row r="949" spans="2:2" ht="15.75" customHeight="1" x14ac:dyDescent="0.25">
      <c r="B949" s="77"/>
    </row>
    <row r="950" spans="2:2" ht="15.75" customHeight="1" x14ac:dyDescent="0.25">
      <c r="B950" s="77"/>
    </row>
    <row r="951" spans="2:2" ht="15.75" customHeight="1" x14ac:dyDescent="0.25">
      <c r="B951" s="77"/>
    </row>
    <row r="952" spans="2:2" ht="15.75" customHeight="1" x14ac:dyDescent="0.25">
      <c r="B952" s="77"/>
    </row>
    <row r="953" spans="2:2" ht="15.75" customHeight="1" x14ac:dyDescent="0.25">
      <c r="B953" s="77"/>
    </row>
    <row r="954" spans="2:2" ht="15.75" customHeight="1" x14ac:dyDescent="0.25">
      <c r="B954" s="77"/>
    </row>
    <row r="955" spans="2:2" ht="15.75" customHeight="1" x14ac:dyDescent="0.25">
      <c r="B955" s="77"/>
    </row>
    <row r="956" spans="2:2" ht="15.75" customHeight="1" x14ac:dyDescent="0.25">
      <c r="B956" s="77"/>
    </row>
    <row r="957" spans="2:2" ht="15.75" customHeight="1" x14ac:dyDescent="0.25">
      <c r="B957" s="77"/>
    </row>
    <row r="958" spans="2:2" ht="15.75" customHeight="1" x14ac:dyDescent="0.25">
      <c r="B958" s="77"/>
    </row>
    <row r="959" spans="2:2" ht="15.75" customHeight="1" x14ac:dyDescent="0.25">
      <c r="B959" s="77"/>
    </row>
    <row r="960" spans="2:2" ht="15.75" customHeight="1" x14ac:dyDescent="0.25">
      <c r="B960" s="77"/>
    </row>
    <row r="961" spans="2:2" ht="15.75" customHeight="1" x14ac:dyDescent="0.25">
      <c r="B961" s="77"/>
    </row>
    <row r="962" spans="2:2" ht="15.75" customHeight="1" x14ac:dyDescent="0.25">
      <c r="B962" s="77"/>
    </row>
    <row r="963" spans="2:2" ht="15.75" customHeight="1" x14ac:dyDescent="0.25">
      <c r="B963" s="77"/>
    </row>
    <row r="964" spans="2:2" ht="15.75" customHeight="1" x14ac:dyDescent="0.25">
      <c r="B964" s="77"/>
    </row>
    <row r="965" spans="2:2" ht="15.75" customHeight="1" x14ac:dyDescent="0.25">
      <c r="B965" s="77"/>
    </row>
    <row r="966" spans="2:2" ht="15.75" customHeight="1" x14ac:dyDescent="0.25">
      <c r="B966" s="77"/>
    </row>
    <row r="967" spans="2:2" ht="15.75" customHeight="1" x14ac:dyDescent="0.25">
      <c r="B967" s="77"/>
    </row>
    <row r="968" spans="2:2" ht="15.75" customHeight="1" x14ac:dyDescent="0.25">
      <c r="B968" s="77"/>
    </row>
    <row r="969" spans="2:2" ht="15.75" customHeight="1" x14ac:dyDescent="0.25">
      <c r="B969" s="77"/>
    </row>
    <row r="970" spans="2:2" ht="15.75" customHeight="1" x14ac:dyDescent="0.25">
      <c r="B970" s="77"/>
    </row>
    <row r="971" spans="2:2" ht="15.75" customHeight="1" x14ac:dyDescent="0.25">
      <c r="B971" s="77"/>
    </row>
    <row r="972" spans="2:2" ht="15.75" customHeight="1" x14ac:dyDescent="0.25">
      <c r="B972" s="77"/>
    </row>
    <row r="973" spans="2:2" ht="15.75" customHeight="1" x14ac:dyDescent="0.25">
      <c r="B973" s="77"/>
    </row>
    <row r="974" spans="2:2" ht="15.75" customHeight="1" x14ac:dyDescent="0.25">
      <c r="B974" s="77"/>
    </row>
    <row r="975" spans="2:2" ht="15.75" customHeight="1" x14ac:dyDescent="0.25">
      <c r="B975" s="77"/>
    </row>
    <row r="976" spans="2:2" ht="15.75" customHeight="1" x14ac:dyDescent="0.25">
      <c r="B976" s="77"/>
    </row>
    <row r="977" spans="2:2" ht="15.75" customHeight="1" x14ac:dyDescent="0.25">
      <c r="B977" s="77"/>
    </row>
    <row r="978" spans="2:2" ht="15.75" customHeight="1" x14ac:dyDescent="0.25">
      <c r="B978" s="77"/>
    </row>
    <row r="979" spans="2:2" ht="15.75" customHeight="1" x14ac:dyDescent="0.25">
      <c r="B979" s="77"/>
    </row>
    <row r="980" spans="2:2" ht="15.75" customHeight="1" x14ac:dyDescent="0.25">
      <c r="B980" s="77"/>
    </row>
    <row r="981" spans="2:2" ht="15.75" customHeight="1" x14ac:dyDescent="0.25">
      <c r="B981" s="77"/>
    </row>
    <row r="982" spans="2:2" ht="15.75" customHeight="1" x14ac:dyDescent="0.25">
      <c r="B982" s="77"/>
    </row>
    <row r="983" spans="2:2" ht="15.75" customHeight="1" x14ac:dyDescent="0.25">
      <c r="B983" s="77"/>
    </row>
    <row r="984" spans="2:2" ht="15.75" customHeight="1" x14ac:dyDescent="0.25">
      <c r="B984" s="77"/>
    </row>
    <row r="985" spans="2:2" ht="15.75" customHeight="1" x14ac:dyDescent="0.25">
      <c r="B985" s="77"/>
    </row>
    <row r="986" spans="2:2" ht="15.75" customHeight="1" x14ac:dyDescent="0.25">
      <c r="B986" s="77"/>
    </row>
    <row r="987" spans="2:2" ht="15.75" customHeight="1" x14ac:dyDescent="0.25">
      <c r="B987" s="77"/>
    </row>
    <row r="988" spans="2:2" ht="15.75" customHeight="1" x14ac:dyDescent="0.25">
      <c r="B988" s="77"/>
    </row>
    <row r="989" spans="2:2" ht="15.75" customHeight="1" x14ac:dyDescent="0.25">
      <c r="B989" s="77"/>
    </row>
    <row r="990" spans="2:2" ht="15.75" customHeight="1" x14ac:dyDescent="0.25">
      <c r="B990" s="77"/>
    </row>
    <row r="991" spans="2:2" ht="15.75" customHeight="1" x14ac:dyDescent="0.25">
      <c r="B991" s="77"/>
    </row>
    <row r="992" spans="2:2" ht="15.75" customHeight="1" x14ac:dyDescent="0.25">
      <c r="B992" s="77"/>
    </row>
    <row r="993" spans="2:2" ht="15.75" customHeight="1" x14ac:dyDescent="0.25">
      <c r="B993" s="77"/>
    </row>
    <row r="994" spans="2:2" ht="15.75" customHeight="1" x14ac:dyDescent="0.25">
      <c r="B994" s="77"/>
    </row>
    <row r="995" spans="2:2" ht="15.75" customHeight="1" x14ac:dyDescent="0.25">
      <c r="B995" s="77"/>
    </row>
    <row r="996" spans="2:2" ht="15.75" customHeight="1" x14ac:dyDescent="0.25">
      <c r="B996" s="77"/>
    </row>
    <row r="997" spans="2:2" ht="15.75" customHeight="1" x14ac:dyDescent="0.25">
      <c r="B997" s="77"/>
    </row>
    <row r="998" spans="2:2" ht="15.75" customHeight="1" x14ac:dyDescent="0.25">
      <c r="B998" s="77"/>
    </row>
    <row r="999" spans="2:2" ht="15.75" customHeight="1" x14ac:dyDescent="0.25">
      <c r="B999" s="77"/>
    </row>
    <row r="1000" spans="2:2" ht="15.75" customHeight="1" x14ac:dyDescent="0.25">
      <c r="B1000" s="77"/>
    </row>
  </sheetData>
  <mergeCells count="7">
    <mergeCell ref="B25:B26"/>
    <mergeCell ref="B27:B28"/>
    <mergeCell ref="B8:E8"/>
    <mergeCell ref="B14:E14"/>
    <mergeCell ref="B20:E20"/>
    <mergeCell ref="B21:B22"/>
    <mergeCell ref="B23:B24"/>
  </mergeCells>
  <pageMargins left="0.7" right="0.7" top="0.75" bottom="0.75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9.42578125" customWidth="1"/>
    <col min="3" max="3" width="22" customWidth="1"/>
    <col min="4" max="4" width="23.7109375" customWidth="1"/>
    <col min="5" max="5" width="24.42578125" customWidth="1"/>
    <col min="6" max="6" width="36.85546875" customWidth="1"/>
    <col min="7" max="7" width="27.28515625" customWidth="1"/>
    <col min="8" max="8" width="8.7109375" customWidth="1"/>
    <col min="9" max="9" width="10.85546875" customWidth="1"/>
    <col min="10" max="10" width="25.140625" customWidth="1"/>
    <col min="11" max="11" width="30.7109375" customWidth="1"/>
    <col min="12" max="12" width="14.140625" customWidth="1"/>
    <col min="13" max="13" width="17.5703125" customWidth="1"/>
    <col min="14" max="14" width="18.140625" customWidth="1"/>
    <col min="15" max="26" width="8.7109375" customWidth="1"/>
  </cols>
  <sheetData>
    <row r="1" spans="1:26" ht="15.75" customHeight="1" x14ac:dyDescent="0.25">
      <c r="C1" s="87"/>
      <c r="F1" s="87"/>
      <c r="G1" s="88"/>
    </row>
    <row r="2" spans="1:26" ht="15.75" customHeight="1" x14ac:dyDescent="0.25">
      <c r="A2" s="27"/>
      <c r="B2" s="89" t="s">
        <v>224</v>
      </c>
      <c r="C2" s="89" t="s">
        <v>225</v>
      </c>
      <c r="D2" s="89" t="s">
        <v>190</v>
      </c>
      <c r="E2" s="90" t="s">
        <v>226</v>
      </c>
      <c r="F2" s="89" t="s">
        <v>227</v>
      </c>
      <c r="G2" s="89" t="s">
        <v>228</v>
      </c>
      <c r="H2" s="27"/>
      <c r="I2" s="114" t="s">
        <v>1</v>
      </c>
      <c r="J2" s="111" t="s">
        <v>2</v>
      </c>
      <c r="K2" s="115" t="s">
        <v>3</v>
      </c>
      <c r="L2" s="3" t="s">
        <v>4</v>
      </c>
      <c r="M2" s="116" t="s">
        <v>5</v>
      </c>
      <c r="N2" s="111" t="s">
        <v>6</v>
      </c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 ht="60" customHeight="1" x14ac:dyDescent="0.25">
      <c r="B3" s="74">
        <v>1</v>
      </c>
      <c r="C3" s="74" t="s">
        <v>40</v>
      </c>
      <c r="D3" s="74" t="s">
        <v>195</v>
      </c>
      <c r="E3" s="74" t="s">
        <v>19</v>
      </c>
      <c r="F3" s="91" t="s">
        <v>229</v>
      </c>
      <c r="G3" s="74" t="s">
        <v>230</v>
      </c>
      <c r="I3" s="107"/>
      <c r="J3" s="107"/>
      <c r="K3" s="100"/>
      <c r="L3" s="11" t="s">
        <v>13</v>
      </c>
      <c r="M3" s="117"/>
      <c r="N3" s="107"/>
    </row>
    <row r="4" spans="1:26" ht="60" customHeight="1" x14ac:dyDescent="0.25">
      <c r="B4" s="74">
        <v>2</v>
      </c>
      <c r="C4" s="74" t="s">
        <v>42</v>
      </c>
      <c r="D4" s="74" t="s">
        <v>195</v>
      </c>
      <c r="E4" s="74" t="s">
        <v>19</v>
      </c>
      <c r="F4" s="91" t="s">
        <v>231</v>
      </c>
      <c r="G4" s="74" t="s">
        <v>232</v>
      </c>
      <c r="I4" s="13" t="s">
        <v>15</v>
      </c>
      <c r="J4" s="13"/>
      <c r="K4" s="14" t="s">
        <v>16</v>
      </c>
      <c r="L4" s="15"/>
      <c r="M4" s="15"/>
      <c r="N4" s="15"/>
    </row>
    <row r="5" spans="1:26" ht="60" customHeight="1" x14ac:dyDescent="0.25">
      <c r="B5" s="74">
        <v>3</v>
      </c>
      <c r="C5" s="74" t="s">
        <v>18</v>
      </c>
      <c r="D5" s="74" t="s">
        <v>195</v>
      </c>
      <c r="E5" s="74" t="s">
        <v>19</v>
      </c>
      <c r="F5" s="91" t="s">
        <v>229</v>
      </c>
      <c r="G5" s="92" t="s">
        <v>233</v>
      </c>
      <c r="I5" s="18">
        <v>1</v>
      </c>
      <c r="J5" s="9" t="s">
        <v>17</v>
      </c>
      <c r="K5" s="19" t="s">
        <v>18</v>
      </c>
      <c r="L5" s="112" t="s">
        <v>19</v>
      </c>
      <c r="M5" s="21" t="s">
        <v>20</v>
      </c>
      <c r="N5" s="21">
        <v>50</v>
      </c>
    </row>
    <row r="6" spans="1:26" ht="60" customHeight="1" x14ac:dyDescent="0.25">
      <c r="B6" s="74">
        <v>4</v>
      </c>
      <c r="C6" s="74" t="s">
        <v>24</v>
      </c>
      <c r="D6" s="74" t="s">
        <v>195</v>
      </c>
      <c r="E6" s="74" t="s">
        <v>19</v>
      </c>
      <c r="F6" s="91" t="s">
        <v>231</v>
      </c>
      <c r="G6" s="92" t="s">
        <v>234</v>
      </c>
      <c r="I6" s="21">
        <v>2</v>
      </c>
      <c r="J6" s="9" t="s">
        <v>23</v>
      </c>
      <c r="K6" s="19" t="s">
        <v>24</v>
      </c>
      <c r="L6" s="113"/>
      <c r="M6" s="21" t="s">
        <v>20</v>
      </c>
      <c r="N6" s="21">
        <v>10</v>
      </c>
    </row>
    <row r="7" spans="1:26" ht="60" customHeight="1" x14ac:dyDescent="0.25">
      <c r="B7" s="74">
        <v>5</v>
      </c>
      <c r="C7" s="74" t="s">
        <v>52</v>
      </c>
      <c r="D7" s="74" t="s">
        <v>195</v>
      </c>
      <c r="E7" s="74" t="s">
        <v>19</v>
      </c>
      <c r="F7" s="91" t="s">
        <v>229</v>
      </c>
      <c r="G7" s="92" t="s">
        <v>235</v>
      </c>
      <c r="I7" s="18">
        <v>3</v>
      </c>
      <c r="J7" s="9" t="s">
        <v>27</v>
      </c>
      <c r="K7" s="19" t="s">
        <v>28</v>
      </c>
      <c r="L7" s="113"/>
      <c r="M7" s="21" t="s">
        <v>20</v>
      </c>
      <c r="N7" s="21">
        <v>50</v>
      </c>
    </row>
    <row r="8" spans="1:26" ht="60" customHeight="1" x14ac:dyDescent="0.25">
      <c r="B8" s="74">
        <v>6</v>
      </c>
      <c r="C8" s="74" t="s">
        <v>196</v>
      </c>
      <c r="D8" s="74" t="s">
        <v>195</v>
      </c>
      <c r="E8" s="74" t="s">
        <v>19</v>
      </c>
      <c r="F8" s="91" t="s">
        <v>229</v>
      </c>
      <c r="G8" s="92" t="s">
        <v>236</v>
      </c>
      <c r="I8" s="21">
        <v>4</v>
      </c>
      <c r="J8" s="9" t="s">
        <v>31</v>
      </c>
      <c r="K8" s="19" t="s">
        <v>32</v>
      </c>
      <c r="L8" s="113"/>
      <c r="M8" s="21" t="s">
        <v>20</v>
      </c>
      <c r="N8" s="21">
        <v>10</v>
      </c>
    </row>
    <row r="9" spans="1:26" ht="60" customHeight="1" x14ac:dyDescent="0.25">
      <c r="B9" s="74">
        <v>7</v>
      </c>
      <c r="C9" s="74" t="s">
        <v>237</v>
      </c>
      <c r="D9" s="74" t="s">
        <v>195</v>
      </c>
      <c r="E9" s="74" t="s">
        <v>19</v>
      </c>
      <c r="F9" s="91" t="s">
        <v>229</v>
      </c>
      <c r="G9" s="92" t="s">
        <v>238</v>
      </c>
      <c r="I9" s="18">
        <v>5</v>
      </c>
      <c r="J9" s="9" t="s">
        <v>35</v>
      </c>
      <c r="K9" s="19" t="s">
        <v>36</v>
      </c>
      <c r="L9" s="113"/>
      <c r="M9" s="21" t="s">
        <v>20</v>
      </c>
      <c r="N9" s="21">
        <v>50</v>
      </c>
    </row>
    <row r="10" spans="1:26" ht="60" customHeight="1" x14ac:dyDescent="0.25">
      <c r="B10" s="74">
        <v>8</v>
      </c>
      <c r="C10" s="74" t="s">
        <v>239</v>
      </c>
      <c r="D10" s="74" t="s">
        <v>195</v>
      </c>
      <c r="E10" s="74" t="s">
        <v>19</v>
      </c>
      <c r="F10" s="91" t="s">
        <v>231</v>
      </c>
      <c r="G10" s="92" t="s">
        <v>240</v>
      </c>
      <c r="I10" s="21">
        <v>6</v>
      </c>
      <c r="J10" s="9" t="s">
        <v>39</v>
      </c>
      <c r="K10" s="19" t="s">
        <v>40</v>
      </c>
      <c r="L10" s="113"/>
      <c r="M10" s="21" t="s">
        <v>20</v>
      </c>
      <c r="N10" s="21">
        <v>50</v>
      </c>
    </row>
    <row r="11" spans="1:26" ht="60" customHeight="1" x14ac:dyDescent="0.25">
      <c r="B11" s="74">
        <v>9</v>
      </c>
      <c r="C11" s="74" t="s">
        <v>241</v>
      </c>
      <c r="D11" s="74" t="s">
        <v>195</v>
      </c>
      <c r="E11" s="74" t="s">
        <v>19</v>
      </c>
      <c r="F11" s="91" t="s">
        <v>242</v>
      </c>
      <c r="G11" s="92" t="s">
        <v>233</v>
      </c>
      <c r="I11" s="18">
        <v>7</v>
      </c>
      <c r="J11" s="9" t="s">
        <v>41</v>
      </c>
      <c r="K11" s="19" t="s">
        <v>42</v>
      </c>
      <c r="L11" s="113"/>
      <c r="M11" s="21" t="s">
        <v>20</v>
      </c>
      <c r="N11" s="21">
        <v>10</v>
      </c>
    </row>
    <row r="12" spans="1:26" ht="60" customHeight="1" x14ac:dyDescent="0.25">
      <c r="B12" s="74">
        <v>10</v>
      </c>
      <c r="C12" s="74" t="s">
        <v>243</v>
      </c>
      <c r="D12" s="74" t="s">
        <v>195</v>
      </c>
      <c r="E12" s="74" t="s">
        <v>19</v>
      </c>
      <c r="F12" s="91" t="s">
        <v>242</v>
      </c>
      <c r="G12" s="92" t="s">
        <v>244</v>
      </c>
      <c r="I12" s="21">
        <v>8</v>
      </c>
      <c r="J12" s="9" t="s">
        <v>47</v>
      </c>
      <c r="K12" s="19" t="s">
        <v>48</v>
      </c>
      <c r="L12" s="113"/>
      <c r="M12" s="21" t="s">
        <v>20</v>
      </c>
      <c r="N12" s="21">
        <v>100</v>
      </c>
    </row>
    <row r="13" spans="1:26" ht="52.5" customHeight="1" x14ac:dyDescent="0.25">
      <c r="B13" s="74">
        <v>11</v>
      </c>
      <c r="C13" s="74" t="s">
        <v>77</v>
      </c>
      <c r="D13" s="74" t="s">
        <v>245</v>
      </c>
      <c r="E13" s="74" t="s">
        <v>78</v>
      </c>
      <c r="F13" s="91" t="s">
        <v>246</v>
      </c>
      <c r="G13" s="92" t="s">
        <v>247</v>
      </c>
      <c r="I13" s="18">
        <v>9</v>
      </c>
      <c r="J13" s="9" t="s">
        <v>51</v>
      </c>
      <c r="K13" s="19" t="s">
        <v>52</v>
      </c>
      <c r="L13" s="113"/>
      <c r="M13" s="21" t="s">
        <v>20</v>
      </c>
      <c r="N13" s="21">
        <v>600</v>
      </c>
    </row>
    <row r="14" spans="1:26" ht="52.5" customHeight="1" x14ac:dyDescent="0.25">
      <c r="B14" s="74">
        <v>12</v>
      </c>
      <c r="C14" s="74" t="s">
        <v>73</v>
      </c>
      <c r="D14" s="74" t="s">
        <v>245</v>
      </c>
      <c r="E14" s="74" t="s">
        <v>65</v>
      </c>
      <c r="F14" s="91" t="s">
        <v>248</v>
      </c>
      <c r="G14" s="92" t="s">
        <v>249</v>
      </c>
      <c r="I14" s="21">
        <v>10</v>
      </c>
      <c r="J14" s="9" t="s">
        <v>57</v>
      </c>
      <c r="K14" s="19" t="s">
        <v>58</v>
      </c>
      <c r="L14" s="107"/>
      <c r="M14" s="21" t="s">
        <v>20</v>
      </c>
      <c r="N14" s="21">
        <v>2000</v>
      </c>
    </row>
    <row r="15" spans="1:26" ht="52.5" customHeight="1" x14ac:dyDescent="0.25">
      <c r="B15" s="74">
        <v>13</v>
      </c>
      <c r="C15" s="74" t="s">
        <v>250</v>
      </c>
      <c r="D15" s="74" t="s">
        <v>245</v>
      </c>
      <c r="E15" s="74" t="s">
        <v>65</v>
      </c>
      <c r="F15" s="91" t="s">
        <v>251</v>
      </c>
      <c r="G15" s="92" t="s">
        <v>247</v>
      </c>
      <c r="I15" s="36" t="s">
        <v>59</v>
      </c>
      <c r="J15" s="36"/>
      <c r="K15" s="37" t="s">
        <v>60</v>
      </c>
      <c r="L15" s="37"/>
      <c r="M15" s="36"/>
      <c r="N15" s="36"/>
    </row>
    <row r="16" spans="1:26" ht="52.5" customHeight="1" x14ac:dyDescent="0.25">
      <c r="B16" s="74">
        <v>14</v>
      </c>
      <c r="C16" s="74" t="s">
        <v>252</v>
      </c>
      <c r="D16" s="74" t="s">
        <v>245</v>
      </c>
      <c r="E16" s="74" t="s">
        <v>65</v>
      </c>
      <c r="F16" s="91" t="s">
        <v>253</v>
      </c>
      <c r="G16" s="92" t="s">
        <v>254</v>
      </c>
      <c r="I16" s="21">
        <v>1</v>
      </c>
      <c r="J16" s="9" t="s">
        <v>63</v>
      </c>
      <c r="K16" s="19" t="s">
        <v>64</v>
      </c>
      <c r="L16" s="112" t="s">
        <v>65</v>
      </c>
      <c r="M16" s="21" t="s">
        <v>20</v>
      </c>
      <c r="N16" s="21">
        <v>1120</v>
      </c>
    </row>
    <row r="17" spans="2:14" ht="52.5" customHeight="1" x14ac:dyDescent="0.25">
      <c r="B17" s="74">
        <v>15</v>
      </c>
      <c r="C17" s="74" t="s">
        <v>64</v>
      </c>
      <c r="D17" s="74" t="s">
        <v>245</v>
      </c>
      <c r="E17" s="74" t="s">
        <v>65</v>
      </c>
      <c r="F17" s="91" t="s">
        <v>253</v>
      </c>
      <c r="G17" s="92" t="s">
        <v>255</v>
      </c>
      <c r="I17" s="21">
        <v>2</v>
      </c>
      <c r="J17" s="9" t="s">
        <v>66</v>
      </c>
      <c r="K17" s="19" t="s">
        <v>67</v>
      </c>
      <c r="L17" s="113"/>
      <c r="M17" s="21" t="s">
        <v>20</v>
      </c>
      <c r="N17" s="21">
        <v>10</v>
      </c>
    </row>
    <row r="18" spans="2:14" ht="52.5" customHeight="1" x14ac:dyDescent="0.25">
      <c r="B18" s="74">
        <v>16</v>
      </c>
      <c r="C18" s="74" t="s">
        <v>71</v>
      </c>
      <c r="D18" s="74" t="s">
        <v>245</v>
      </c>
      <c r="E18" s="74" t="s">
        <v>65</v>
      </c>
      <c r="F18" s="91" t="s">
        <v>256</v>
      </c>
      <c r="G18" s="92" t="s">
        <v>255</v>
      </c>
      <c r="I18" s="21">
        <v>3</v>
      </c>
      <c r="J18" s="9" t="s">
        <v>70</v>
      </c>
      <c r="K18" s="19" t="s">
        <v>71</v>
      </c>
      <c r="L18" s="113"/>
      <c r="M18" s="21" t="s">
        <v>20</v>
      </c>
      <c r="N18" s="21">
        <v>500</v>
      </c>
    </row>
    <row r="19" spans="2:14" ht="59.25" customHeight="1" x14ac:dyDescent="0.25">
      <c r="B19" s="74">
        <v>17</v>
      </c>
      <c r="C19" s="74" t="s">
        <v>93</v>
      </c>
      <c r="D19" s="74" t="s">
        <v>245</v>
      </c>
      <c r="E19" s="74" t="s">
        <v>257</v>
      </c>
      <c r="F19" s="91" t="s">
        <v>258</v>
      </c>
      <c r="G19" s="92" t="s">
        <v>259</v>
      </c>
      <c r="I19" s="21">
        <v>4</v>
      </c>
      <c r="J19" s="9" t="s">
        <v>72</v>
      </c>
      <c r="K19" s="19" t="s">
        <v>73</v>
      </c>
      <c r="L19" s="107"/>
      <c r="M19" s="21" t="s">
        <v>20</v>
      </c>
      <c r="N19" s="21">
        <v>375</v>
      </c>
    </row>
    <row r="20" spans="2:14" ht="52.5" customHeight="1" x14ac:dyDescent="0.25">
      <c r="B20" s="74">
        <v>18</v>
      </c>
      <c r="C20" s="74" t="s">
        <v>260</v>
      </c>
      <c r="D20" s="74" t="s">
        <v>245</v>
      </c>
      <c r="E20" s="74" t="s">
        <v>89</v>
      </c>
      <c r="F20" s="91" t="s">
        <v>261</v>
      </c>
      <c r="G20" s="92" t="s">
        <v>262</v>
      </c>
      <c r="I20" s="21">
        <v>5</v>
      </c>
      <c r="J20" s="9" t="s">
        <v>76</v>
      </c>
      <c r="K20" s="19" t="s">
        <v>77</v>
      </c>
      <c r="L20" s="112" t="s">
        <v>78</v>
      </c>
      <c r="M20" s="21" t="s">
        <v>20</v>
      </c>
      <c r="N20" s="21">
        <v>10</v>
      </c>
    </row>
    <row r="21" spans="2:14" ht="98.25" customHeight="1" x14ac:dyDescent="0.25">
      <c r="B21" s="74">
        <v>19</v>
      </c>
      <c r="C21" s="74" t="s">
        <v>263</v>
      </c>
      <c r="D21" s="74" t="s">
        <v>245</v>
      </c>
      <c r="E21" s="74" t="s">
        <v>85</v>
      </c>
      <c r="F21" s="91" t="s">
        <v>264</v>
      </c>
      <c r="G21" s="92" t="s">
        <v>265</v>
      </c>
      <c r="I21" s="21">
        <v>6</v>
      </c>
      <c r="J21" s="9" t="s">
        <v>79</v>
      </c>
      <c r="K21" s="19" t="s">
        <v>80</v>
      </c>
      <c r="L21" s="107"/>
      <c r="M21" s="21" t="s">
        <v>20</v>
      </c>
      <c r="N21" s="21">
        <v>50</v>
      </c>
    </row>
    <row r="22" spans="2:14" ht="52.5" customHeight="1" x14ac:dyDescent="0.25">
      <c r="B22" s="74">
        <v>20</v>
      </c>
      <c r="C22" s="74" t="s">
        <v>138</v>
      </c>
      <c r="D22" s="74" t="s">
        <v>266</v>
      </c>
      <c r="E22" s="74" t="s">
        <v>100</v>
      </c>
      <c r="F22" s="91" t="s">
        <v>267</v>
      </c>
      <c r="G22" s="92"/>
      <c r="I22" s="21">
        <v>7</v>
      </c>
      <c r="J22" s="9" t="s">
        <v>83</v>
      </c>
      <c r="K22" s="19" t="s">
        <v>84</v>
      </c>
      <c r="L22" s="21" t="s">
        <v>85</v>
      </c>
      <c r="M22" s="21" t="s">
        <v>86</v>
      </c>
      <c r="N22" s="21">
        <v>25</v>
      </c>
    </row>
    <row r="23" spans="2:14" ht="52.5" customHeight="1" x14ac:dyDescent="0.25">
      <c r="B23" s="74">
        <v>21</v>
      </c>
      <c r="C23" s="74" t="s">
        <v>268</v>
      </c>
      <c r="D23" s="74" t="s">
        <v>266</v>
      </c>
      <c r="E23" s="74" t="s">
        <v>122</v>
      </c>
      <c r="F23" s="91" t="s">
        <v>267</v>
      </c>
      <c r="G23" s="92"/>
      <c r="I23" s="21">
        <v>8</v>
      </c>
      <c r="J23" s="9" t="s">
        <v>87</v>
      </c>
      <c r="K23" s="19" t="s">
        <v>88</v>
      </c>
      <c r="L23" s="21" t="s">
        <v>89</v>
      </c>
      <c r="M23" s="21" t="s">
        <v>20</v>
      </c>
      <c r="N23" s="21">
        <v>50</v>
      </c>
    </row>
    <row r="24" spans="2:14" ht="52.5" customHeight="1" x14ac:dyDescent="0.25">
      <c r="B24" s="74">
        <v>22</v>
      </c>
      <c r="C24" s="21" t="s">
        <v>124</v>
      </c>
      <c r="D24" s="74" t="s">
        <v>266</v>
      </c>
      <c r="E24" s="74" t="s">
        <v>122</v>
      </c>
      <c r="F24" s="91" t="s">
        <v>269</v>
      </c>
      <c r="G24" s="92"/>
      <c r="I24" s="21">
        <v>9</v>
      </c>
      <c r="J24" s="9" t="s">
        <v>92</v>
      </c>
      <c r="K24" s="19" t="s">
        <v>93</v>
      </c>
      <c r="L24" s="21" t="s">
        <v>94</v>
      </c>
      <c r="M24" s="21" t="s">
        <v>95</v>
      </c>
      <c r="N24" s="21">
        <v>500</v>
      </c>
    </row>
    <row r="25" spans="2:14" ht="52.5" customHeight="1" x14ac:dyDescent="0.25">
      <c r="B25" s="74">
        <v>23</v>
      </c>
      <c r="C25" s="74" t="s">
        <v>128</v>
      </c>
      <c r="D25" s="74" t="s">
        <v>266</v>
      </c>
      <c r="E25" s="74" t="s">
        <v>122</v>
      </c>
      <c r="F25" s="91" t="s">
        <v>269</v>
      </c>
      <c r="G25" s="92"/>
      <c r="I25" s="41" t="s">
        <v>96</v>
      </c>
      <c r="J25" s="41"/>
      <c r="K25" s="42" t="s">
        <v>97</v>
      </c>
      <c r="L25" s="41"/>
      <c r="M25" s="41"/>
      <c r="N25" s="41"/>
    </row>
    <row r="26" spans="2:14" ht="52.5" customHeight="1" x14ac:dyDescent="0.25">
      <c r="B26" s="74">
        <v>24</v>
      </c>
      <c r="C26" s="74" t="s">
        <v>130</v>
      </c>
      <c r="D26" s="74" t="s">
        <v>266</v>
      </c>
      <c r="E26" s="74" t="s">
        <v>122</v>
      </c>
      <c r="F26" s="91" t="s">
        <v>267</v>
      </c>
      <c r="G26" s="92"/>
      <c r="I26" s="21">
        <v>1</v>
      </c>
      <c r="J26" s="9" t="s">
        <v>98</v>
      </c>
      <c r="K26" s="19" t="s">
        <v>99</v>
      </c>
      <c r="L26" s="112" t="s">
        <v>100</v>
      </c>
      <c r="M26" s="21" t="s">
        <v>20</v>
      </c>
      <c r="N26" s="21">
        <v>1000</v>
      </c>
    </row>
    <row r="27" spans="2:14" ht="52.5" customHeight="1" x14ac:dyDescent="0.25">
      <c r="B27" s="74">
        <v>25</v>
      </c>
      <c r="C27" s="21" t="s">
        <v>132</v>
      </c>
      <c r="D27" s="74" t="s">
        <v>266</v>
      </c>
      <c r="E27" s="74" t="s">
        <v>122</v>
      </c>
      <c r="F27" s="91" t="s">
        <v>267</v>
      </c>
      <c r="G27" s="92"/>
      <c r="I27" s="21">
        <v>2</v>
      </c>
      <c r="J27" s="9" t="s">
        <v>101</v>
      </c>
      <c r="K27" s="19" t="s">
        <v>102</v>
      </c>
      <c r="L27" s="113"/>
      <c r="M27" s="21" t="s">
        <v>20</v>
      </c>
      <c r="N27" s="21">
        <v>500</v>
      </c>
    </row>
    <row r="28" spans="2:14" ht="52.5" customHeight="1" x14ac:dyDescent="0.25">
      <c r="B28" s="74">
        <v>26</v>
      </c>
      <c r="C28" s="21" t="s">
        <v>134</v>
      </c>
      <c r="D28" s="74" t="s">
        <v>266</v>
      </c>
      <c r="E28" s="74" t="s">
        <v>122</v>
      </c>
      <c r="F28" s="91" t="s">
        <v>267</v>
      </c>
      <c r="G28" s="92"/>
      <c r="I28" s="21">
        <v>3</v>
      </c>
      <c r="J28" s="9" t="s">
        <v>103</v>
      </c>
      <c r="K28" s="19" t="s">
        <v>104</v>
      </c>
      <c r="L28" s="113"/>
      <c r="M28" s="21" t="s">
        <v>20</v>
      </c>
      <c r="N28" s="21">
        <v>100</v>
      </c>
    </row>
    <row r="29" spans="2:14" ht="60" customHeight="1" x14ac:dyDescent="0.25">
      <c r="B29" s="74">
        <v>27</v>
      </c>
      <c r="C29" s="21" t="s">
        <v>140</v>
      </c>
      <c r="D29" s="74" t="s">
        <v>266</v>
      </c>
      <c r="E29" s="74" t="s">
        <v>89</v>
      </c>
      <c r="F29" s="91" t="s">
        <v>270</v>
      </c>
      <c r="G29" s="92"/>
      <c r="I29" s="21">
        <v>4</v>
      </c>
      <c r="J29" s="9" t="s">
        <v>105</v>
      </c>
      <c r="K29" s="19" t="s">
        <v>106</v>
      </c>
      <c r="L29" s="113"/>
      <c r="M29" s="21" t="s">
        <v>20</v>
      </c>
      <c r="N29" s="22">
        <v>10000</v>
      </c>
    </row>
    <row r="30" spans="2:14" ht="52.5" customHeight="1" x14ac:dyDescent="0.25">
      <c r="B30" s="74">
        <v>28</v>
      </c>
      <c r="C30" s="21" t="s">
        <v>149</v>
      </c>
      <c r="D30" s="74" t="s">
        <v>266</v>
      </c>
      <c r="E30" s="74" t="s">
        <v>150</v>
      </c>
      <c r="F30" s="91" t="s">
        <v>269</v>
      </c>
      <c r="G30" s="92"/>
      <c r="I30" s="21">
        <v>5</v>
      </c>
      <c r="J30" s="9" t="s">
        <v>107</v>
      </c>
      <c r="K30" s="19" t="s">
        <v>108</v>
      </c>
      <c r="L30" s="113"/>
      <c r="M30" s="21" t="s">
        <v>20</v>
      </c>
      <c r="N30" s="21">
        <v>2500</v>
      </c>
    </row>
    <row r="31" spans="2:14" ht="52.5" customHeight="1" x14ac:dyDescent="0.25">
      <c r="B31" s="74">
        <v>29</v>
      </c>
      <c r="C31" s="21" t="s">
        <v>152</v>
      </c>
      <c r="D31" s="74" t="s">
        <v>266</v>
      </c>
      <c r="E31" s="74" t="s">
        <v>150</v>
      </c>
      <c r="F31" s="91" t="s">
        <v>269</v>
      </c>
      <c r="G31" s="92"/>
      <c r="I31" s="21">
        <v>6</v>
      </c>
      <c r="J31" s="9" t="s">
        <v>109</v>
      </c>
      <c r="K31" s="19" t="s">
        <v>110</v>
      </c>
      <c r="L31" s="107"/>
      <c r="M31" s="21" t="s">
        <v>20</v>
      </c>
      <c r="N31" s="22">
        <v>42000</v>
      </c>
    </row>
    <row r="32" spans="2:14" ht="52.5" customHeight="1" x14ac:dyDescent="0.25">
      <c r="B32" s="74">
        <v>30</v>
      </c>
      <c r="C32" s="21" t="s">
        <v>154</v>
      </c>
      <c r="D32" s="74" t="s">
        <v>266</v>
      </c>
      <c r="E32" s="74" t="s">
        <v>150</v>
      </c>
      <c r="F32" s="91" t="s">
        <v>269</v>
      </c>
      <c r="G32" s="92"/>
      <c r="I32" s="21">
        <v>7</v>
      </c>
      <c r="J32" s="9" t="s">
        <v>111</v>
      </c>
      <c r="K32" s="19" t="s">
        <v>112</v>
      </c>
      <c r="L32" s="112" t="s">
        <v>78</v>
      </c>
      <c r="M32" s="21" t="s">
        <v>20</v>
      </c>
      <c r="N32" s="22">
        <v>1000</v>
      </c>
    </row>
    <row r="33" spans="2:14" ht="52.5" customHeight="1" x14ac:dyDescent="0.25">
      <c r="B33" s="74">
        <v>31</v>
      </c>
      <c r="C33" s="21" t="s">
        <v>156</v>
      </c>
      <c r="D33" s="74" t="s">
        <v>266</v>
      </c>
      <c r="E33" s="74" t="s">
        <v>150</v>
      </c>
      <c r="F33" s="91" t="s">
        <v>269</v>
      </c>
      <c r="G33" s="92"/>
      <c r="I33" s="21">
        <v>8</v>
      </c>
      <c r="J33" s="9" t="s">
        <v>113</v>
      </c>
      <c r="K33" s="19" t="s">
        <v>114</v>
      </c>
      <c r="L33" s="113"/>
      <c r="M33" s="21" t="s">
        <v>20</v>
      </c>
      <c r="N33" s="22">
        <v>100</v>
      </c>
    </row>
    <row r="34" spans="2:14" ht="52.5" customHeight="1" x14ac:dyDescent="0.25">
      <c r="B34" s="74">
        <v>32</v>
      </c>
      <c r="C34" s="21" t="s">
        <v>158</v>
      </c>
      <c r="D34" s="74" t="s">
        <v>266</v>
      </c>
      <c r="E34" s="74" t="s">
        <v>150</v>
      </c>
      <c r="F34" s="91" t="s">
        <v>269</v>
      </c>
      <c r="G34" s="92"/>
      <c r="I34" s="21">
        <v>9</v>
      </c>
      <c r="J34" s="9" t="s">
        <v>115</v>
      </c>
      <c r="K34" s="19" t="s">
        <v>116</v>
      </c>
      <c r="L34" s="107"/>
      <c r="M34" s="21" t="s">
        <v>20</v>
      </c>
      <c r="N34" s="22">
        <v>42000</v>
      </c>
    </row>
    <row r="35" spans="2:14" ht="52.5" customHeight="1" x14ac:dyDescent="0.25">
      <c r="B35" s="74">
        <v>33</v>
      </c>
      <c r="C35" s="21" t="s">
        <v>160</v>
      </c>
      <c r="D35" s="74" t="s">
        <v>266</v>
      </c>
      <c r="E35" s="74" t="s">
        <v>150</v>
      </c>
      <c r="F35" s="91" t="s">
        <v>269</v>
      </c>
      <c r="G35" s="92"/>
      <c r="I35" s="45" t="s">
        <v>271</v>
      </c>
      <c r="J35" s="45"/>
      <c r="K35" s="46" t="s">
        <v>117</v>
      </c>
      <c r="L35" s="45"/>
      <c r="M35" s="45"/>
      <c r="N35" s="45"/>
    </row>
    <row r="36" spans="2:14" ht="52.5" customHeight="1" x14ac:dyDescent="0.25">
      <c r="B36" s="74">
        <v>34</v>
      </c>
      <c r="C36" s="21" t="s">
        <v>99</v>
      </c>
      <c r="D36" s="74" t="s">
        <v>272</v>
      </c>
      <c r="E36" s="74" t="s">
        <v>100</v>
      </c>
      <c r="F36" s="91" t="s">
        <v>267</v>
      </c>
      <c r="G36" s="92"/>
      <c r="I36" s="21">
        <v>1</v>
      </c>
      <c r="J36" s="9" t="s">
        <v>120</v>
      </c>
      <c r="K36" s="19" t="s">
        <v>121</v>
      </c>
      <c r="L36" s="118" t="s">
        <v>122</v>
      </c>
      <c r="M36" s="21" t="s">
        <v>20</v>
      </c>
      <c r="N36" s="22">
        <v>25000</v>
      </c>
    </row>
    <row r="37" spans="2:14" ht="52.5" customHeight="1" x14ac:dyDescent="0.25">
      <c r="B37" s="74">
        <v>35</v>
      </c>
      <c r="C37" s="21" t="s">
        <v>102</v>
      </c>
      <c r="D37" s="74" t="s">
        <v>272</v>
      </c>
      <c r="E37" s="74" t="s">
        <v>100</v>
      </c>
      <c r="F37" s="91" t="s">
        <v>267</v>
      </c>
      <c r="G37" s="92"/>
      <c r="I37" s="21">
        <v>2</v>
      </c>
      <c r="J37" s="9" t="s">
        <v>123</v>
      </c>
      <c r="K37" s="19" t="s">
        <v>124</v>
      </c>
      <c r="L37" s="113"/>
      <c r="M37" s="21" t="s">
        <v>20</v>
      </c>
      <c r="N37" s="22">
        <v>12500</v>
      </c>
    </row>
    <row r="38" spans="2:14" ht="52.5" customHeight="1" x14ac:dyDescent="0.25">
      <c r="B38" s="74">
        <v>36</v>
      </c>
      <c r="C38" s="21" t="s">
        <v>104</v>
      </c>
      <c r="D38" s="74" t="s">
        <v>272</v>
      </c>
      <c r="E38" s="74" t="s">
        <v>100</v>
      </c>
      <c r="F38" s="91" t="s">
        <v>267</v>
      </c>
      <c r="G38" s="92"/>
      <c r="I38" s="21">
        <v>3</v>
      </c>
      <c r="J38" s="9" t="s">
        <v>127</v>
      </c>
      <c r="K38" s="19" t="s">
        <v>128</v>
      </c>
      <c r="L38" s="107"/>
      <c r="M38" s="21" t="s">
        <v>20</v>
      </c>
      <c r="N38" s="22">
        <v>2500</v>
      </c>
    </row>
    <row r="39" spans="2:14" ht="52.5" customHeight="1" x14ac:dyDescent="0.25">
      <c r="B39" s="74">
        <v>37</v>
      </c>
      <c r="C39" s="21" t="s">
        <v>112</v>
      </c>
      <c r="D39" s="74" t="s">
        <v>272</v>
      </c>
      <c r="E39" s="74" t="s">
        <v>78</v>
      </c>
      <c r="F39" s="91" t="s">
        <v>273</v>
      </c>
      <c r="G39" s="92"/>
      <c r="I39" s="21">
        <v>4</v>
      </c>
      <c r="J39" s="9" t="s">
        <v>129</v>
      </c>
      <c r="K39" s="19" t="s">
        <v>130</v>
      </c>
      <c r="L39" s="112" t="s">
        <v>100</v>
      </c>
      <c r="M39" s="21" t="s">
        <v>20</v>
      </c>
      <c r="N39" s="21">
        <v>5000</v>
      </c>
    </row>
    <row r="40" spans="2:14" ht="52.5" customHeight="1" x14ac:dyDescent="0.25">
      <c r="B40" s="74">
        <v>38</v>
      </c>
      <c r="C40" s="21" t="s">
        <v>200</v>
      </c>
      <c r="D40" s="74" t="s">
        <v>272</v>
      </c>
      <c r="E40" s="74" t="s">
        <v>214</v>
      </c>
      <c r="F40" s="91" t="s">
        <v>273</v>
      </c>
      <c r="G40" s="92"/>
      <c r="I40" s="21">
        <v>5</v>
      </c>
      <c r="J40" s="9" t="s">
        <v>131</v>
      </c>
      <c r="K40" s="19" t="s">
        <v>132</v>
      </c>
      <c r="L40" s="113"/>
      <c r="M40" s="21" t="s">
        <v>20</v>
      </c>
      <c r="N40" s="22">
        <v>2500</v>
      </c>
    </row>
    <row r="41" spans="2:14" ht="52.5" customHeight="1" x14ac:dyDescent="0.25">
      <c r="B41" s="74">
        <v>39</v>
      </c>
      <c r="C41" s="21" t="s">
        <v>116</v>
      </c>
      <c r="D41" s="74" t="s">
        <v>272</v>
      </c>
      <c r="E41" s="74" t="s">
        <v>78</v>
      </c>
      <c r="F41" s="91" t="s">
        <v>273</v>
      </c>
      <c r="G41" s="92"/>
      <c r="I41" s="21">
        <v>6</v>
      </c>
      <c r="J41" s="9" t="s">
        <v>133</v>
      </c>
      <c r="K41" s="19" t="s">
        <v>134</v>
      </c>
      <c r="L41" s="113"/>
      <c r="M41" s="21" t="s">
        <v>20</v>
      </c>
      <c r="N41" s="21">
        <v>1000</v>
      </c>
    </row>
    <row r="42" spans="2:14" ht="52.5" customHeight="1" x14ac:dyDescent="0.25">
      <c r="B42" s="74">
        <v>40</v>
      </c>
      <c r="C42" s="21" t="s">
        <v>201</v>
      </c>
      <c r="D42" s="74" t="s">
        <v>272</v>
      </c>
      <c r="E42" s="74" t="s">
        <v>100</v>
      </c>
      <c r="F42" s="91" t="s">
        <v>267</v>
      </c>
      <c r="G42" s="92"/>
      <c r="I42" s="21">
        <v>7</v>
      </c>
      <c r="J42" s="9" t="s">
        <v>137</v>
      </c>
      <c r="K42" s="19" t="s">
        <v>138</v>
      </c>
      <c r="L42" s="107"/>
      <c r="M42" s="21" t="s">
        <v>20</v>
      </c>
      <c r="N42" s="21">
        <v>50</v>
      </c>
    </row>
    <row r="43" spans="2:14" ht="52.5" customHeight="1" x14ac:dyDescent="0.25">
      <c r="B43" s="74">
        <v>41</v>
      </c>
      <c r="C43" s="21" t="s">
        <v>106</v>
      </c>
      <c r="D43" s="74" t="s">
        <v>272</v>
      </c>
      <c r="E43" s="74" t="s">
        <v>100</v>
      </c>
      <c r="F43" s="91" t="s">
        <v>267</v>
      </c>
      <c r="G43" s="92"/>
      <c r="I43" s="21">
        <v>8</v>
      </c>
      <c r="J43" s="9" t="s">
        <v>139</v>
      </c>
      <c r="K43" s="19" t="s">
        <v>140</v>
      </c>
      <c r="L43" s="50" t="s">
        <v>89</v>
      </c>
      <c r="M43" s="21" t="s">
        <v>20</v>
      </c>
      <c r="N43" s="21">
        <v>100</v>
      </c>
    </row>
    <row r="44" spans="2:14" ht="52.5" customHeight="1" x14ac:dyDescent="0.25">
      <c r="B44" s="74">
        <v>42</v>
      </c>
      <c r="C44" s="21" t="s">
        <v>108</v>
      </c>
      <c r="D44" s="74" t="s">
        <v>272</v>
      </c>
      <c r="E44" s="74" t="s">
        <v>100</v>
      </c>
      <c r="F44" s="91" t="s">
        <v>267</v>
      </c>
      <c r="G44" s="92"/>
      <c r="I44" s="21">
        <v>9</v>
      </c>
      <c r="J44" s="9" t="s">
        <v>167</v>
      </c>
      <c r="K44" s="19" t="s">
        <v>149</v>
      </c>
      <c r="L44" s="112" t="s">
        <v>150</v>
      </c>
      <c r="M44" s="21" t="s">
        <v>20</v>
      </c>
      <c r="N44" s="21">
        <v>125</v>
      </c>
    </row>
    <row r="45" spans="2:14" ht="15.75" customHeight="1" x14ac:dyDescent="0.25">
      <c r="C45" s="87"/>
      <c r="F45" s="87"/>
      <c r="G45" s="88"/>
      <c r="I45" s="21">
        <v>10</v>
      </c>
      <c r="J45" s="9" t="s">
        <v>168</v>
      </c>
      <c r="K45" s="19" t="s">
        <v>152</v>
      </c>
      <c r="L45" s="113"/>
      <c r="M45" s="21" t="s">
        <v>20</v>
      </c>
      <c r="N45" s="21">
        <v>125</v>
      </c>
    </row>
    <row r="46" spans="2:14" ht="15.75" customHeight="1" x14ac:dyDescent="0.25">
      <c r="C46" s="87"/>
      <c r="F46" s="87"/>
      <c r="G46" s="88"/>
      <c r="I46" s="21">
        <v>11</v>
      </c>
      <c r="J46" s="9" t="s">
        <v>169</v>
      </c>
      <c r="K46" s="19" t="s">
        <v>154</v>
      </c>
      <c r="L46" s="113"/>
      <c r="M46" s="21" t="s">
        <v>20</v>
      </c>
      <c r="N46" s="21">
        <v>125</v>
      </c>
    </row>
    <row r="47" spans="2:14" ht="15.75" customHeight="1" x14ac:dyDescent="0.25">
      <c r="C47" s="87"/>
      <c r="F47" s="87"/>
      <c r="G47" s="88"/>
      <c r="I47" s="21">
        <v>12</v>
      </c>
      <c r="J47" s="9" t="s">
        <v>170</v>
      </c>
      <c r="K47" s="19" t="s">
        <v>156</v>
      </c>
      <c r="L47" s="113"/>
      <c r="M47" s="21" t="s">
        <v>20</v>
      </c>
      <c r="N47" s="21">
        <v>25</v>
      </c>
    </row>
    <row r="48" spans="2:14" ht="15.75" customHeight="1" x14ac:dyDescent="0.25">
      <c r="C48" s="87"/>
      <c r="F48" s="87"/>
      <c r="G48" s="88"/>
      <c r="I48" s="21">
        <v>13</v>
      </c>
      <c r="J48" s="9" t="s">
        <v>171</v>
      </c>
      <c r="K48" s="19" t="s">
        <v>158</v>
      </c>
      <c r="L48" s="113"/>
      <c r="M48" s="21" t="s">
        <v>20</v>
      </c>
      <c r="N48" s="21">
        <v>125</v>
      </c>
    </row>
    <row r="49" spans="3:14" ht="15.75" customHeight="1" x14ac:dyDescent="0.25">
      <c r="C49" s="87"/>
      <c r="F49" s="87"/>
      <c r="G49" s="88"/>
      <c r="I49" s="21">
        <v>14</v>
      </c>
      <c r="J49" s="9" t="s">
        <v>172</v>
      </c>
      <c r="K49" s="19" t="s">
        <v>160</v>
      </c>
      <c r="L49" s="107"/>
      <c r="M49" s="21" t="s">
        <v>20</v>
      </c>
      <c r="N49" s="21">
        <v>30</v>
      </c>
    </row>
    <row r="50" spans="3:14" ht="15.75" customHeight="1" x14ac:dyDescent="0.25">
      <c r="C50" s="87"/>
      <c r="F50" s="87"/>
      <c r="G50" s="88"/>
    </row>
    <row r="51" spans="3:14" ht="15.75" customHeight="1" x14ac:dyDescent="0.25">
      <c r="C51" s="87"/>
      <c r="F51" s="87"/>
      <c r="G51" s="88"/>
    </row>
    <row r="52" spans="3:14" ht="15.75" customHeight="1" x14ac:dyDescent="0.25">
      <c r="C52" s="87"/>
      <c r="F52" s="87"/>
      <c r="G52" s="88"/>
    </row>
    <row r="53" spans="3:14" ht="15.75" customHeight="1" x14ac:dyDescent="0.25">
      <c r="C53" s="87"/>
      <c r="F53" s="87"/>
      <c r="G53" s="88"/>
    </row>
    <row r="54" spans="3:14" ht="15.75" customHeight="1" x14ac:dyDescent="0.25">
      <c r="C54" s="87"/>
      <c r="F54" s="87"/>
      <c r="G54" s="88"/>
    </row>
    <row r="55" spans="3:14" ht="15.75" customHeight="1" x14ac:dyDescent="0.25">
      <c r="C55" s="87"/>
      <c r="F55" s="87"/>
      <c r="G55" s="88"/>
    </row>
    <row r="56" spans="3:14" ht="15.75" customHeight="1" x14ac:dyDescent="0.25">
      <c r="C56" s="87"/>
      <c r="F56" s="87"/>
      <c r="G56" s="88"/>
    </row>
    <row r="57" spans="3:14" ht="15.75" customHeight="1" x14ac:dyDescent="0.25">
      <c r="C57" s="87"/>
      <c r="F57" s="87"/>
      <c r="G57" s="88"/>
    </row>
    <row r="58" spans="3:14" ht="15.75" customHeight="1" x14ac:dyDescent="0.25">
      <c r="C58" s="87"/>
      <c r="F58" s="87"/>
      <c r="G58" s="88"/>
    </row>
    <row r="59" spans="3:14" ht="15.75" customHeight="1" x14ac:dyDescent="0.25">
      <c r="C59" s="87"/>
      <c r="F59" s="87"/>
      <c r="G59" s="88"/>
    </row>
    <row r="60" spans="3:14" ht="15.75" customHeight="1" x14ac:dyDescent="0.25">
      <c r="C60" s="87"/>
      <c r="F60" s="87"/>
      <c r="G60" s="88"/>
    </row>
    <row r="61" spans="3:14" ht="15.75" customHeight="1" x14ac:dyDescent="0.25">
      <c r="C61" s="87"/>
      <c r="F61" s="87"/>
      <c r="G61" s="88"/>
    </row>
    <row r="62" spans="3:14" ht="15.75" customHeight="1" x14ac:dyDescent="0.25">
      <c r="C62" s="87"/>
      <c r="F62" s="87"/>
      <c r="G62" s="88"/>
    </row>
    <row r="63" spans="3:14" ht="15.75" customHeight="1" x14ac:dyDescent="0.25">
      <c r="C63" s="87"/>
      <c r="F63" s="87"/>
      <c r="G63" s="88"/>
    </row>
    <row r="64" spans="3:14" ht="15.75" customHeight="1" x14ac:dyDescent="0.25">
      <c r="C64" s="87"/>
      <c r="F64" s="87"/>
      <c r="G64" s="88"/>
    </row>
    <row r="65" spans="3:7" ht="15.75" customHeight="1" x14ac:dyDescent="0.25">
      <c r="C65" s="87"/>
      <c r="F65" s="87"/>
      <c r="G65" s="88"/>
    </row>
    <row r="66" spans="3:7" ht="15.75" customHeight="1" x14ac:dyDescent="0.25">
      <c r="C66" s="87"/>
      <c r="F66" s="87"/>
      <c r="G66" s="88"/>
    </row>
    <row r="67" spans="3:7" ht="15.75" customHeight="1" x14ac:dyDescent="0.25">
      <c r="C67" s="87"/>
      <c r="F67" s="87"/>
      <c r="G67" s="88"/>
    </row>
    <row r="68" spans="3:7" ht="15.75" customHeight="1" x14ac:dyDescent="0.25">
      <c r="C68" s="87"/>
      <c r="F68" s="87"/>
      <c r="G68" s="88"/>
    </row>
    <row r="69" spans="3:7" ht="15.75" customHeight="1" x14ac:dyDescent="0.25">
      <c r="C69" s="87"/>
      <c r="F69" s="87"/>
      <c r="G69" s="88"/>
    </row>
    <row r="70" spans="3:7" ht="15.75" customHeight="1" x14ac:dyDescent="0.25">
      <c r="C70" s="87"/>
      <c r="F70" s="87"/>
      <c r="G70" s="88"/>
    </row>
    <row r="71" spans="3:7" ht="15.75" customHeight="1" x14ac:dyDescent="0.25">
      <c r="C71" s="87"/>
      <c r="F71" s="87"/>
      <c r="G71" s="88"/>
    </row>
    <row r="72" spans="3:7" ht="15.75" customHeight="1" x14ac:dyDescent="0.25">
      <c r="C72" s="87"/>
      <c r="F72" s="87"/>
      <c r="G72" s="88"/>
    </row>
    <row r="73" spans="3:7" ht="15.75" customHeight="1" x14ac:dyDescent="0.25">
      <c r="C73" s="87"/>
      <c r="F73" s="87"/>
      <c r="G73" s="88"/>
    </row>
    <row r="74" spans="3:7" ht="15.75" customHeight="1" x14ac:dyDescent="0.25">
      <c r="C74" s="87"/>
      <c r="F74" s="87"/>
      <c r="G74" s="88"/>
    </row>
    <row r="75" spans="3:7" ht="15.75" customHeight="1" x14ac:dyDescent="0.25">
      <c r="C75" s="87"/>
      <c r="F75" s="87"/>
      <c r="G75" s="88"/>
    </row>
    <row r="76" spans="3:7" ht="15.75" customHeight="1" x14ac:dyDescent="0.25">
      <c r="C76" s="87"/>
      <c r="F76" s="87"/>
      <c r="G76" s="88"/>
    </row>
    <row r="77" spans="3:7" ht="15.75" customHeight="1" x14ac:dyDescent="0.25">
      <c r="C77" s="87"/>
      <c r="F77" s="87"/>
      <c r="G77" s="88"/>
    </row>
    <row r="78" spans="3:7" ht="15.75" customHeight="1" x14ac:dyDescent="0.25">
      <c r="C78" s="87"/>
      <c r="F78" s="87"/>
      <c r="G78" s="88"/>
    </row>
    <row r="79" spans="3:7" ht="15.75" customHeight="1" x14ac:dyDescent="0.25">
      <c r="C79" s="87"/>
      <c r="F79" s="87"/>
      <c r="G79" s="88"/>
    </row>
    <row r="80" spans="3:7" ht="15.75" customHeight="1" x14ac:dyDescent="0.25">
      <c r="C80" s="87"/>
      <c r="F80" s="87"/>
      <c r="G80" s="88"/>
    </row>
    <row r="81" spans="3:7" ht="15.75" customHeight="1" x14ac:dyDescent="0.25">
      <c r="C81" s="87"/>
      <c r="F81" s="87"/>
      <c r="G81" s="88"/>
    </row>
    <row r="82" spans="3:7" ht="15.75" customHeight="1" x14ac:dyDescent="0.25">
      <c r="C82" s="87"/>
      <c r="F82" s="87"/>
      <c r="G82" s="88"/>
    </row>
    <row r="83" spans="3:7" ht="15.75" customHeight="1" x14ac:dyDescent="0.25">
      <c r="C83" s="87"/>
      <c r="F83" s="87"/>
      <c r="G83" s="88"/>
    </row>
    <row r="84" spans="3:7" ht="15.75" customHeight="1" x14ac:dyDescent="0.25">
      <c r="C84" s="87"/>
      <c r="F84" s="87"/>
      <c r="G84" s="88"/>
    </row>
    <row r="85" spans="3:7" ht="15.75" customHeight="1" x14ac:dyDescent="0.25">
      <c r="C85" s="87"/>
      <c r="F85" s="87"/>
      <c r="G85" s="88"/>
    </row>
    <row r="86" spans="3:7" ht="15.75" customHeight="1" x14ac:dyDescent="0.25">
      <c r="C86" s="87"/>
      <c r="F86" s="87"/>
      <c r="G86" s="88"/>
    </row>
    <row r="87" spans="3:7" ht="15.75" customHeight="1" x14ac:dyDescent="0.25">
      <c r="C87" s="87"/>
      <c r="F87" s="87"/>
      <c r="G87" s="88"/>
    </row>
    <row r="88" spans="3:7" ht="15.75" customHeight="1" x14ac:dyDescent="0.25">
      <c r="C88" s="87"/>
      <c r="F88" s="87"/>
      <c r="G88" s="88"/>
    </row>
    <row r="89" spans="3:7" ht="15.75" customHeight="1" x14ac:dyDescent="0.25">
      <c r="C89" s="87"/>
      <c r="F89" s="87"/>
      <c r="G89" s="88"/>
    </row>
    <row r="90" spans="3:7" ht="15.75" customHeight="1" x14ac:dyDescent="0.25">
      <c r="C90" s="87"/>
      <c r="F90" s="87"/>
      <c r="G90" s="88"/>
    </row>
    <row r="91" spans="3:7" ht="15.75" customHeight="1" x14ac:dyDescent="0.25">
      <c r="C91" s="87"/>
      <c r="F91" s="87"/>
      <c r="G91" s="88"/>
    </row>
    <row r="92" spans="3:7" ht="15.75" customHeight="1" x14ac:dyDescent="0.25">
      <c r="C92" s="87"/>
      <c r="F92" s="87"/>
      <c r="G92" s="88"/>
    </row>
    <row r="93" spans="3:7" ht="15.75" customHeight="1" x14ac:dyDescent="0.25">
      <c r="C93" s="87"/>
      <c r="F93" s="87"/>
      <c r="G93" s="88"/>
    </row>
    <row r="94" spans="3:7" ht="15.75" customHeight="1" x14ac:dyDescent="0.25">
      <c r="C94" s="87"/>
      <c r="F94" s="87"/>
      <c r="G94" s="88"/>
    </row>
    <row r="95" spans="3:7" ht="15.75" customHeight="1" x14ac:dyDescent="0.25">
      <c r="C95" s="87"/>
      <c r="F95" s="87"/>
      <c r="G95" s="88"/>
    </row>
    <row r="96" spans="3:7" ht="15.75" customHeight="1" x14ac:dyDescent="0.25">
      <c r="C96" s="87"/>
      <c r="F96" s="87"/>
      <c r="G96" s="88"/>
    </row>
    <row r="97" spans="3:7" ht="15.75" customHeight="1" x14ac:dyDescent="0.25">
      <c r="C97" s="87"/>
      <c r="F97" s="87"/>
      <c r="G97" s="88"/>
    </row>
    <row r="98" spans="3:7" ht="15.75" customHeight="1" x14ac:dyDescent="0.25">
      <c r="C98" s="87"/>
      <c r="F98" s="87"/>
      <c r="G98" s="88"/>
    </row>
    <row r="99" spans="3:7" ht="15.75" customHeight="1" x14ac:dyDescent="0.25">
      <c r="C99" s="87"/>
      <c r="F99" s="87"/>
      <c r="G99" s="88"/>
    </row>
    <row r="100" spans="3:7" ht="15.75" customHeight="1" x14ac:dyDescent="0.25">
      <c r="C100" s="87"/>
      <c r="F100" s="87"/>
      <c r="G100" s="88"/>
    </row>
    <row r="101" spans="3:7" ht="15.75" customHeight="1" x14ac:dyDescent="0.25">
      <c r="C101" s="87"/>
      <c r="F101" s="87"/>
      <c r="G101" s="88"/>
    </row>
    <row r="102" spans="3:7" ht="15.75" customHeight="1" x14ac:dyDescent="0.25">
      <c r="C102" s="87"/>
      <c r="F102" s="87"/>
      <c r="G102" s="88"/>
    </row>
    <row r="103" spans="3:7" ht="15.75" customHeight="1" x14ac:dyDescent="0.25">
      <c r="C103" s="87"/>
      <c r="F103" s="87"/>
      <c r="G103" s="88"/>
    </row>
    <row r="104" spans="3:7" ht="15.75" customHeight="1" x14ac:dyDescent="0.25">
      <c r="C104" s="87"/>
      <c r="F104" s="87"/>
      <c r="G104" s="88"/>
    </row>
    <row r="105" spans="3:7" ht="15.75" customHeight="1" x14ac:dyDescent="0.25">
      <c r="C105" s="87"/>
      <c r="F105" s="87"/>
      <c r="G105" s="88"/>
    </row>
    <row r="106" spans="3:7" ht="15.75" customHeight="1" x14ac:dyDescent="0.25">
      <c r="C106" s="87"/>
      <c r="F106" s="87"/>
      <c r="G106" s="88"/>
    </row>
    <row r="107" spans="3:7" ht="15.75" customHeight="1" x14ac:dyDescent="0.25">
      <c r="C107" s="87"/>
      <c r="F107" s="87"/>
      <c r="G107" s="88"/>
    </row>
    <row r="108" spans="3:7" ht="15.75" customHeight="1" x14ac:dyDescent="0.25">
      <c r="C108" s="87"/>
      <c r="F108" s="87"/>
      <c r="G108" s="88"/>
    </row>
    <row r="109" spans="3:7" ht="15.75" customHeight="1" x14ac:dyDescent="0.25">
      <c r="C109" s="87"/>
      <c r="F109" s="87"/>
      <c r="G109" s="88"/>
    </row>
    <row r="110" spans="3:7" ht="15.75" customHeight="1" x14ac:dyDescent="0.25">
      <c r="C110" s="87"/>
      <c r="F110" s="87"/>
      <c r="G110" s="88"/>
    </row>
    <row r="111" spans="3:7" ht="15.75" customHeight="1" x14ac:dyDescent="0.25">
      <c r="C111" s="87"/>
      <c r="F111" s="87"/>
      <c r="G111" s="88"/>
    </row>
    <row r="112" spans="3:7" ht="15.75" customHeight="1" x14ac:dyDescent="0.25">
      <c r="C112" s="87"/>
      <c r="F112" s="87"/>
      <c r="G112" s="88"/>
    </row>
    <row r="113" spans="3:7" ht="15.75" customHeight="1" x14ac:dyDescent="0.25">
      <c r="C113" s="87"/>
      <c r="F113" s="87"/>
      <c r="G113" s="88"/>
    </row>
    <row r="114" spans="3:7" ht="15.75" customHeight="1" x14ac:dyDescent="0.25">
      <c r="C114" s="87"/>
      <c r="F114" s="87"/>
      <c r="G114" s="88"/>
    </row>
    <row r="115" spans="3:7" ht="15.75" customHeight="1" x14ac:dyDescent="0.25">
      <c r="C115" s="87"/>
      <c r="F115" s="87"/>
      <c r="G115" s="88"/>
    </row>
    <row r="116" spans="3:7" ht="15.75" customHeight="1" x14ac:dyDescent="0.25">
      <c r="C116" s="87"/>
      <c r="F116" s="87"/>
      <c r="G116" s="88"/>
    </row>
    <row r="117" spans="3:7" ht="15.75" customHeight="1" x14ac:dyDescent="0.25">
      <c r="C117" s="87"/>
      <c r="F117" s="87"/>
      <c r="G117" s="88"/>
    </row>
    <row r="118" spans="3:7" ht="15.75" customHeight="1" x14ac:dyDescent="0.25">
      <c r="C118" s="87"/>
      <c r="F118" s="87"/>
      <c r="G118" s="88"/>
    </row>
    <row r="119" spans="3:7" ht="15.75" customHeight="1" x14ac:dyDescent="0.25">
      <c r="C119" s="87"/>
      <c r="F119" s="87"/>
      <c r="G119" s="88"/>
    </row>
    <row r="120" spans="3:7" ht="15.75" customHeight="1" x14ac:dyDescent="0.25">
      <c r="C120" s="87"/>
      <c r="F120" s="87"/>
      <c r="G120" s="88"/>
    </row>
    <row r="121" spans="3:7" ht="15.75" customHeight="1" x14ac:dyDescent="0.25">
      <c r="C121" s="87"/>
      <c r="F121" s="87"/>
      <c r="G121" s="88"/>
    </row>
    <row r="122" spans="3:7" ht="15.75" customHeight="1" x14ac:dyDescent="0.25">
      <c r="C122" s="87"/>
      <c r="F122" s="87"/>
      <c r="G122" s="88"/>
    </row>
    <row r="123" spans="3:7" ht="15.75" customHeight="1" x14ac:dyDescent="0.25">
      <c r="C123" s="87"/>
      <c r="F123" s="87"/>
      <c r="G123" s="88"/>
    </row>
    <row r="124" spans="3:7" ht="15.75" customHeight="1" x14ac:dyDescent="0.25">
      <c r="C124" s="87"/>
      <c r="F124" s="87"/>
      <c r="G124" s="88"/>
    </row>
    <row r="125" spans="3:7" ht="15.75" customHeight="1" x14ac:dyDescent="0.25">
      <c r="C125" s="87"/>
      <c r="F125" s="87"/>
      <c r="G125" s="88"/>
    </row>
    <row r="126" spans="3:7" ht="15.75" customHeight="1" x14ac:dyDescent="0.25">
      <c r="C126" s="87"/>
      <c r="F126" s="87"/>
      <c r="G126" s="88"/>
    </row>
    <row r="127" spans="3:7" ht="15.75" customHeight="1" x14ac:dyDescent="0.25">
      <c r="C127" s="87"/>
      <c r="F127" s="87"/>
      <c r="G127" s="88"/>
    </row>
    <row r="128" spans="3:7" ht="15.75" customHeight="1" x14ac:dyDescent="0.25">
      <c r="C128" s="87"/>
      <c r="F128" s="87"/>
      <c r="G128" s="88"/>
    </row>
    <row r="129" spans="3:7" ht="15.75" customHeight="1" x14ac:dyDescent="0.25">
      <c r="C129" s="87"/>
      <c r="F129" s="87"/>
      <c r="G129" s="88"/>
    </row>
    <row r="130" spans="3:7" ht="15.75" customHeight="1" x14ac:dyDescent="0.25">
      <c r="C130" s="87"/>
      <c r="F130" s="87"/>
      <c r="G130" s="88"/>
    </row>
    <row r="131" spans="3:7" ht="15.75" customHeight="1" x14ac:dyDescent="0.25">
      <c r="C131" s="87"/>
      <c r="F131" s="87"/>
      <c r="G131" s="88"/>
    </row>
    <row r="132" spans="3:7" ht="15.75" customHeight="1" x14ac:dyDescent="0.25">
      <c r="C132" s="87"/>
      <c r="F132" s="87"/>
      <c r="G132" s="88"/>
    </row>
    <row r="133" spans="3:7" ht="15.75" customHeight="1" x14ac:dyDescent="0.25">
      <c r="C133" s="87"/>
      <c r="F133" s="87"/>
      <c r="G133" s="88"/>
    </row>
    <row r="134" spans="3:7" ht="15.75" customHeight="1" x14ac:dyDescent="0.25">
      <c r="C134" s="87"/>
      <c r="F134" s="87"/>
      <c r="G134" s="88"/>
    </row>
    <row r="135" spans="3:7" ht="15.75" customHeight="1" x14ac:dyDescent="0.25">
      <c r="C135" s="87"/>
      <c r="F135" s="87"/>
      <c r="G135" s="88"/>
    </row>
    <row r="136" spans="3:7" ht="15.75" customHeight="1" x14ac:dyDescent="0.25">
      <c r="C136" s="87"/>
      <c r="F136" s="87"/>
      <c r="G136" s="88"/>
    </row>
    <row r="137" spans="3:7" ht="15.75" customHeight="1" x14ac:dyDescent="0.25">
      <c r="C137" s="87"/>
      <c r="F137" s="87"/>
      <c r="G137" s="88"/>
    </row>
    <row r="138" spans="3:7" ht="15.75" customHeight="1" x14ac:dyDescent="0.25">
      <c r="C138" s="87"/>
      <c r="F138" s="87"/>
      <c r="G138" s="88"/>
    </row>
    <row r="139" spans="3:7" ht="15.75" customHeight="1" x14ac:dyDescent="0.25">
      <c r="C139" s="87"/>
      <c r="F139" s="87"/>
      <c r="G139" s="88"/>
    </row>
    <row r="140" spans="3:7" ht="15.75" customHeight="1" x14ac:dyDescent="0.25">
      <c r="C140" s="87"/>
      <c r="F140" s="87"/>
      <c r="G140" s="88"/>
    </row>
    <row r="141" spans="3:7" ht="15.75" customHeight="1" x14ac:dyDescent="0.25">
      <c r="C141" s="87"/>
      <c r="F141" s="87"/>
      <c r="G141" s="88"/>
    </row>
    <row r="142" spans="3:7" ht="15.75" customHeight="1" x14ac:dyDescent="0.25">
      <c r="C142" s="87"/>
      <c r="F142" s="87"/>
      <c r="G142" s="88"/>
    </row>
    <row r="143" spans="3:7" ht="15.75" customHeight="1" x14ac:dyDescent="0.25">
      <c r="C143" s="87"/>
      <c r="F143" s="87"/>
      <c r="G143" s="88"/>
    </row>
    <row r="144" spans="3:7" ht="15.75" customHeight="1" x14ac:dyDescent="0.25">
      <c r="C144" s="87"/>
      <c r="F144" s="87"/>
      <c r="G144" s="88"/>
    </row>
    <row r="145" spans="3:7" ht="15.75" customHeight="1" x14ac:dyDescent="0.25">
      <c r="C145" s="87"/>
      <c r="F145" s="87"/>
      <c r="G145" s="88"/>
    </row>
    <row r="146" spans="3:7" ht="15.75" customHeight="1" x14ac:dyDescent="0.25">
      <c r="C146" s="87"/>
      <c r="F146" s="87"/>
      <c r="G146" s="88"/>
    </row>
    <row r="147" spans="3:7" ht="15.75" customHeight="1" x14ac:dyDescent="0.25">
      <c r="C147" s="87"/>
      <c r="F147" s="87"/>
      <c r="G147" s="88"/>
    </row>
    <row r="148" spans="3:7" ht="15.75" customHeight="1" x14ac:dyDescent="0.25">
      <c r="C148" s="87"/>
      <c r="F148" s="87"/>
      <c r="G148" s="88"/>
    </row>
    <row r="149" spans="3:7" ht="15.75" customHeight="1" x14ac:dyDescent="0.25">
      <c r="C149" s="87"/>
      <c r="F149" s="87"/>
      <c r="G149" s="88"/>
    </row>
    <row r="150" spans="3:7" ht="15.75" customHeight="1" x14ac:dyDescent="0.25">
      <c r="C150" s="87"/>
      <c r="F150" s="87"/>
      <c r="G150" s="88"/>
    </row>
    <row r="151" spans="3:7" ht="15.75" customHeight="1" x14ac:dyDescent="0.25">
      <c r="C151" s="87"/>
      <c r="F151" s="87"/>
      <c r="G151" s="88"/>
    </row>
    <row r="152" spans="3:7" ht="15.75" customHeight="1" x14ac:dyDescent="0.25">
      <c r="C152" s="87"/>
      <c r="F152" s="87"/>
      <c r="G152" s="88"/>
    </row>
    <row r="153" spans="3:7" ht="15.75" customHeight="1" x14ac:dyDescent="0.25">
      <c r="C153" s="87"/>
      <c r="F153" s="87"/>
      <c r="G153" s="88"/>
    </row>
    <row r="154" spans="3:7" ht="15.75" customHeight="1" x14ac:dyDescent="0.25">
      <c r="C154" s="87"/>
      <c r="F154" s="87"/>
      <c r="G154" s="88"/>
    </row>
    <row r="155" spans="3:7" ht="15.75" customHeight="1" x14ac:dyDescent="0.25">
      <c r="C155" s="87"/>
      <c r="F155" s="87"/>
      <c r="G155" s="88"/>
    </row>
    <row r="156" spans="3:7" ht="15.75" customHeight="1" x14ac:dyDescent="0.25">
      <c r="C156" s="87"/>
      <c r="F156" s="87"/>
      <c r="G156" s="88"/>
    </row>
    <row r="157" spans="3:7" ht="15.75" customHeight="1" x14ac:dyDescent="0.25">
      <c r="C157" s="87"/>
      <c r="F157" s="87"/>
      <c r="G157" s="88"/>
    </row>
    <row r="158" spans="3:7" ht="15.75" customHeight="1" x14ac:dyDescent="0.25">
      <c r="C158" s="87"/>
      <c r="F158" s="87"/>
      <c r="G158" s="88"/>
    </row>
    <row r="159" spans="3:7" ht="15.75" customHeight="1" x14ac:dyDescent="0.25">
      <c r="C159" s="87"/>
      <c r="F159" s="87"/>
      <c r="G159" s="88"/>
    </row>
    <row r="160" spans="3:7" ht="15.75" customHeight="1" x14ac:dyDescent="0.25">
      <c r="C160" s="87"/>
      <c r="F160" s="87"/>
      <c r="G160" s="88"/>
    </row>
    <row r="161" spans="3:7" ht="15.75" customHeight="1" x14ac:dyDescent="0.25">
      <c r="C161" s="87"/>
      <c r="F161" s="87"/>
      <c r="G161" s="88"/>
    </row>
    <row r="162" spans="3:7" ht="15.75" customHeight="1" x14ac:dyDescent="0.25">
      <c r="C162" s="87"/>
      <c r="F162" s="87"/>
      <c r="G162" s="88"/>
    </row>
    <row r="163" spans="3:7" ht="15.75" customHeight="1" x14ac:dyDescent="0.25">
      <c r="C163" s="87"/>
      <c r="F163" s="87"/>
      <c r="G163" s="88"/>
    </row>
    <row r="164" spans="3:7" ht="15.75" customHeight="1" x14ac:dyDescent="0.25">
      <c r="C164" s="87"/>
      <c r="F164" s="87"/>
      <c r="G164" s="88"/>
    </row>
    <row r="165" spans="3:7" ht="15.75" customHeight="1" x14ac:dyDescent="0.25">
      <c r="C165" s="87"/>
      <c r="F165" s="87"/>
      <c r="G165" s="88"/>
    </row>
    <row r="166" spans="3:7" ht="15.75" customHeight="1" x14ac:dyDescent="0.25">
      <c r="C166" s="87"/>
      <c r="F166" s="87"/>
      <c r="G166" s="88"/>
    </row>
    <row r="167" spans="3:7" ht="15.75" customHeight="1" x14ac:dyDescent="0.25">
      <c r="C167" s="87"/>
      <c r="F167" s="87"/>
      <c r="G167" s="88"/>
    </row>
    <row r="168" spans="3:7" ht="15.75" customHeight="1" x14ac:dyDescent="0.25">
      <c r="C168" s="87"/>
      <c r="F168" s="87"/>
      <c r="G168" s="88"/>
    </row>
    <row r="169" spans="3:7" ht="15.75" customHeight="1" x14ac:dyDescent="0.25">
      <c r="C169" s="87"/>
      <c r="F169" s="87"/>
      <c r="G169" s="88"/>
    </row>
    <row r="170" spans="3:7" ht="15.75" customHeight="1" x14ac:dyDescent="0.25">
      <c r="C170" s="87"/>
      <c r="F170" s="87"/>
      <c r="G170" s="88"/>
    </row>
    <row r="171" spans="3:7" ht="15.75" customHeight="1" x14ac:dyDescent="0.25">
      <c r="C171" s="87"/>
      <c r="F171" s="87"/>
      <c r="G171" s="88"/>
    </row>
    <row r="172" spans="3:7" ht="15.75" customHeight="1" x14ac:dyDescent="0.25">
      <c r="C172" s="87"/>
      <c r="F172" s="87"/>
      <c r="G172" s="88"/>
    </row>
    <row r="173" spans="3:7" ht="15.75" customHeight="1" x14ac:dyDescent="0.25">
      <c r="C173" s="87"/>
      <c r="F173" s="87"/>
      <c r="G173" s="88"/>
    </row>
    <row r="174" spans="3:7" ht="15.75" customHeight="1" x14ac:dyDescent="0.25">
      <c r="C174" s="87"/>
      <c r="F174" s="87"/>
      <c r="G174" s="88"/>
    </row>
    <row r="175" spans="3:7" ht="15.75" customHeight="1" x14ac:dyDescent="0.25">
      <c r="C175" s="87"/>
      <c r="F175" s="87"/>
      <c r="G175" s="88"/>
    </row>
    <row r="176" spans="3:7" ht="15.75" customHeight="1" x14ac:dyDescent="0.25">
      <c r="C176" s="87"/>
      <c r="F176" s="87"/>
      <c r="G176" s="88"/>
    </row>
    <row r="177" spans="3:7" ht="15.75" customHeight="1" x14ac:dyDescent="0.25">
      <c r="C177" s="87"/>
      <c r="F177" s="87"/>
      <c r="G177" s="88"/>
    </row>
    <row r="178" spans="3:7" ht="15.75" customHeight="1" x14ac:dyDescent="0.25">
      <c r="C178" s="87"/>
      <c r="F178" s="87"/>
      <c r="G178" s="88"/>
    </row>
    <row r="179" spans="3:7" ht="15.75" customHeight="1" x14ac:dyDescent="0.25">
      <c r="C179" s="87"/>
      <c r="F179" s="87"/>
      <c r="G179" s="88"/>
    </row>
    <row r="180" spans="3:7" ht="15.75" customHeight="1" x14ac:dyDescent="0.25">
      <c r="C180" s="87"/>
      <c r="F180" s="87"/>
      <c r="G180" s="88"/>
    </row>
    <row r="181" spans="3:7" ht="15.75" customHeight="1" x14ac:dyDescent="0.25">
      <c r="C181" s="87"/>
      <c r="F181" s="87"/>
      <c r="G181" s="88"/>
    </row>
    <row r="182" spans="3:7" ht="15.75" customHeight="1" x14ac:dyDescent="0.25">
      <c r="C182" s="87"/>
      <c r="F182" s="87"/>
      <c r="G182" s="88"/>
    </row>
    <row r="183" spans="3:7" ht="15.75" customHeight="1" x14ac:dyDescent="0.25">
      <c r="C183" s="87"/>
      <c r="F183" s="87"/>
      <c r="G183" s="88"/>
    </row>
    <row r="184" spans="3:7" ht="15.75" customHeight="1" x14ac:dyDescent="0.25">
      <c r="C184" s="87"/>
      <c r="F184" s="87"/>
      <c r="G184" s="88"/>
    </row>
    <row r="185" spans="3:7" ht="15.75" customHeight="1" x14ac:dyDescent="0.25">
      <c r="C185" s="87"/>
      <c r="F185" s="87"/>
      <c r="G185" s="88"/>
    </row>
    <row r="186" spans="3:7" ht="15.75" customHeight="1" x14ac:dyDescent="0.25">
      <c r="C186" s="87"/>
      <c r="F186" s="87"/>
      <c r="G186" s="88"/>
    </row>
    <row r="187" spans="3:7" ht="15.75" customHeight="1" x14ac:dyDescent="0.25">
      <c r="C187" s="87"/>
      <c r="F187" s="87"/>
      <c r="G187" s="88"/>
    </row>
    <row r="188" spans="3:7" ht="15.75" customHeight="1" x14ac:dyDescent="0.25">
      <c r="C188" s="87"/>
      <c r="F188" s="87"/>
      <c r="G188" s="88"/>
    </row>
    <row r="189" spans="3:7" ht="15.75" customHeight="1" x14ac:dyDescent="0.25">
      <c r="C189" s="87"/>
      <c r="F189" s="87"/>
      <c r="G189" s="88"/>
    </row>
    <row r="190" spans="3:7" ht="15.75" customHeight="1" x14ac:dyDescent="0.25">
      <c r="C190" s="87"/>
      <c r="F190" s="87"/>
      <c r="G190" s="88"/>
    </row>
    <row r="191" spans="3:7" ht="15.75" customHeight="1" x14ac:dyDescent="0.25">
      <c r="C191" s="87"/>
      <c r="F191" s="87"/>
      <c r="G191" s="88"/>
    </row>
    <row r="192" spans="3:7" ht="15.75" customHeight="1" x14ac:dyDescent="0.25">
      <c r="C192" s="87"/>
      <c r="F192" s="87"/>
      <c r="G192" s="88"/>
    </row>
    <row r="193" spans="3:7" ht="15.75" customHeight="1" x14ac:dyDescent="0.25">
      <c r="C193" s="87"/>
      <c r="F193" s="87"/>
      <c r="G193" s="88"/>
    </row>
    <row r="194" spans="3:7" ht="15.75" customHeight="1" x14ac:dyDescent="0.25">
      <c r="C194" s="87"/>
      <c r="F194" s="87"/>
      <c r="G194" s="88"/>
    </row>
    <row r="195" spans="3:7" ht="15.75" customHeight="1" x14ac:dyDescent="0.25">
      <c r="C195" s="87"/>
      <c r="F195" s="87"/>
      <c r="G195" s="88"/>
    </row>
    <row r="196" spans="3:7" ht="15.75" customHeight="1" x14ac:dyDescent="0.25">
      <c r="C196" s="87"/>
      <c r="F196" s="87"/>
      <c r="G196" s="88"/>
    </row>
    <row r="197" spans="3:7" ht="15.75" customHeight="1" x14ac:dyDescent="0.25">
      <c r="C197" s="87"/>
      <c r="F197" s="87"/>
      <c r="G197" s="88"/>
    </row>
    <row r="198" spans="3:7" ht="15.75" customHeight="1" x14ac:dyDescent="0.25">
      <c r="C198" s="87"/>
      <c r="F198" s="87"/>
      <c r="G198" s="88"/>
    </row>
    <row r="199" spans="3:7" ht="15.75" customHeight="1" x14ac:dyDescent="0.25">
      <c r="C199" s="87"/>
      <c r="F199" s="87"/>
      <c r="G199" s="88"/>
    </row>
    <row r="200" spans="3:7" ht="15.75" customHeight="1" x14ac:dyDescent="0.25">
      <c r="C200" s="87"/>
      <c r="F200" s="87"/>
      <c r="G200" s="88"/>
    </row>
    <row r="201" spans="3:7" ht="15.75" customHeight="1" x14ac:dyDescent="0.25">
      <c r="C201" s="87"/>
      <c r="F201" s="87"/>
      <c r="G201" s="88"/>
    </row>
    <row r="202" spans="3:7" ht="15.75" customHeight="1" x14ac:dyDescent="0.25">
      <c r="C202" s="87"/>
      <c r="F202" s="87"/>
      <c r="G202" s="88"/>
    </row>
    <row r="203" spans="3:7" ht="15.75" customHeight="1" x14ac:dyDescent="0.25">
      <c r="C203" s="87"/>
      <c r="F203" s="87"/>
      <c r="G203" s="88"/>
    </row>
    <row r="204" spans="3:7" ht="15.75" customHeight="1" x14ac:dyDescent="0.25">
      <c r="C204" s="87"/>
      <c r="F204" s="87"/>
      <c r="G204" s="88"/>
    </row>
    <row r="205" spans="3:7" ht="15.75" customHeight="1" x14ac:dyDescent="0.25">
      <c r="C205" s="87"/>
      <c r="F205" s="87"/>
      <c r="G205" s="88"/>
    </row>
    <row r="206" spans="3:7" ht="15.75" customHeight="1" x14ac:dyDescent="0.25">
      <c r="C206" s="87"/>
      <c r="F206" s="87"/>
      <c r="G206" s="88"/>
    </row>
    <row r="207" spans="3:7" ht="15.75" customHeight="1" x14ac:dyDescent="0.25">
      <c r="C207" s="87"/>
      <c r="F207" s="87"/>
      <c r="G207" s="88"/>
    </row>
    <row r="208" spans="3:7" ht="15.75" customHeight="1" x14ac:dyDescent="0.25">
      <c r="C208" s="87"/>
      <c r="F208" s="87"/>
      <c r="G208" s="88"/>
    </row>
    <row r="209" spans="3:7" ht="15.75" customHeight="1" x14ac:dyDescent="0.25">
      <c r="C209" s="87"/>
      <c r="F209" s="87"/>
      <c r="G209" s="88"/>
    </row>
    <row r="210" spans="3:7" ht="15.75" customHeight="1" x14ac:dyDescent="0.25">
      <c r="C210" s="87"/>
      <c r="F210" s="87"/>
      <c r="G210" s="88"/>
    </row>
    <row r="211" spans="3:7" ht="15.75" customHeight="1" x14ac:dyDescent="0.25">
      <c r="C211" s="87"/>
      <c r="F211" s="87"/>
      <c r="G211" s="88"/>
    </row>
    <row r="212" spans="3:7" ht="15.75" customHeight="1" x14ac:dyDescent="0.25">
      <c r="C212" s="87"/>
      <c r="F212" s="87"/>
      <c r="G212" s="88"/>
    </row>
    <row r="213" spans="3:7" ht="15.75" customHeight="1" x14ac:dyDescent="0.25">
      <c r="C213" s="87"/>
      <c r="F213" s="87"/>
      <c r="G213" s="88"/>
    </row>
    <row r="214" spans="3:7" ht="15.75" customHeight="1" x14ac:dyDescent="0.25">
      <c r="C214" s="87"/>
      <c r="F214" s="87"/>
      <c r="G214" s="88"/>
    </row>
    <row r="215" spans="3:7" ht="15.75" customHeight="1" x14ac:dyDescent="0.25">
      <c r="C215" s="87"/>
      <c r="F215" s="87"/>
      <c r="G215" s="88"/>
    </row>
    <row r="216" spans="3:7" ht="15.75" customHeight="1" x14ac:dyDescent="0.25">
      <c r="C216" s="87"/>
      <c r="F216" s="87"/>
      <c r="G216" s="88"/>
    </row>
    <row r="217" spans="3:7" ht="15.75" customHeight="1" x14ac:dyDescent="0.25">
      <c r="C217" s="87"/>
      <c r="F217" s="87"/>
      <c r="G217" s="88"/>
    </row>
    <row r="218" spans="3:7" ht="15.75" customHeight="1" x14ac:dyDescent="0.25">
      <c r="C218" s="87"/>
      <c r="F218" s="87"/>
      <c r="G218" s="88"/>
    </row>
    <row r="219" spans="3:7" ht="15.75" customHeight="1" x14ac:dyDescent="0.25">
      <c r="C219" s="87"/>
      <c r="F219" s="87"/>
      <c r="G219" s="88"/>
    </row>
    <row r="220" spans="3:7" ht="15.75" customHeight="1" x14ac:dyDescent="0.25">
      <c r="C220" s="87"/>
      <c r="F220" s="87"/>
      <c r="G220" s="88"/>
    </row>
    <row r="221" spans="3:7" ht="15.75" customHeight="1" x14ac:dyDescent="0.25">
      <c r="C221" s="87"/>
      <c r="F221" s="87"/>
      <c r="G221" s="88"/>
    </row>
    <row r="222" spans="3:7" ht="15.75" customHeight="1" x14ac:dyDescent="0.25">
      <c r="C222" s="87"/>
      <c r="F222" s="87"/>
      <c r="G222" s="88"/>
    </row>
    <row r="223" spans="3:7" ht="15.75" customHeight="1" x14ac:dyDescent="0.25">
      <c r="C223" s="87"/>
      <c r="F223" s="87"/>
      <c r="G223" s="88"/>
    </row>
    <row r="224" spans="3:7" ht="15.75" customHeight="1" x14ac:dyDescent="0.25">
      <c r="C224" s="87"/>
      <c r="F224" s="87"/>
      <c r="G224" s="88"/>
    </row>
    <row r="225" spans="3:7" ht="15.75" customHeight="1" x14ac:dyDescent="0.25">
      <c r="C225" s="87"/>
      <c r="F225" s="87"/>
      <c r="G225" s="88"/>
    </row>
    <row r="226" spans="3:7" ht="15.75" customHeight="1" x14ac:dyDescent="0.25">
      <c r="C226" s="87"/>
      <c r="F226" s="87"/>
      <c r="G226" s="88"/>
    </row>
    <row r="227" spans="3:7" ht="15.75" customHeight="1" x14ac:dyDescent="0.25">
      <c r="C227" s="87"/>
      <c r="F227" s="87"/>
      <c r="G227" s="88"/>
    </row>
    <row r="228" spans="3:7" ht="15.75" customHeight="1" x14ac:dyDescent="0.25">
      <c r="C228" s="87"/>
      <c r="F228" s="87"/>
      <c r="G228" s="88"/>
    </row>
    <row r="229" spans="3:7" ht="15.75" customHeight="1" x14ac:dyDescent="0.25">
      <c r="C229" s="87"/>
      <c r="F229" s="87"/>
      <c r="G229" s="88"/>
    </row>
    <row r="230" spans="3:7" ht="15.75" customHeight="1" x14ac:dyDescent="0.25">
      <c r="C230" s="87"/>
      <c r="F230" s="87"/>
      <c r="G230" s="88"/>
    </row>
    <row r="231" spans="3:7" ht="15.75" customHeight="1" x14ac:dyDescent="0.25">
      <c r="C231" s="87"/>
      <c r="F231" s="87"/>
      <c r="G231" s="88"/>
    </row>
    <row r="232" spans="3:7" ht="15.75" customHeight="1" x14ac:dyDescent="0.25">
      <c r="C232" s="87"/>
      <c r="F232" s="87"/>
      <c r="G232" s="88"/>
    </row>
    <row r="233" spans="3:7" ht="15.75" customHeight="1" x14ac:dyDescent="0.25">
      <c r="C233" s="87"/>
      <c r="F233" s="87"/>
      <c r="G233" s="88"/>
    </row>
    <row r="234" spans="3:7" ht="15.75" customHeight="1" x14ac:dyDescent="0.25">
      <c r="C234" s="87"/>
      <c r="F234" s="87"/>
      <c r="G234" s="88"/>
    </row>
    <row r="235" spans="3:7" ht="15.75" customHeight="1" x14ac:dyDescent="0.25">
      <c r="C235" s="87"/>
      <c r="F235" s="87"/>
      <c r="G235" s="88"/>
    </row>
    <row r="236" spans="3:7" ht="15.75" customHeight="1" x14ac:dyDescent="0.25">
      <c r="C236" s="87"/>
      <c r="F236" s="87"/>
      <c r="G236" s="88"/>
    </row>
    <row r="237" spans="3:7" ht="15.75" customHeight="1" x14ac:dyDescent="0.25">
      <c r="C237" s="87"/>
      <c r="F237" s="87"/>
      <c r="G237" s="88"/>
    </row>
    <row r="238" spans="3:7" ht="15.75" customHeight="1" x14ac:dyDescent="0.25">
      <c r="C238" s="87"/>
      <c r="F238" s="87"/>
      <c r="G238" s="88"/>
    </row>
    <row r="239" spans="3:7" ht="15.75" customHeight="1" x14ac:dyDescent="0.25">
      <c r="C239" s="87"/>
      <c r="F239" s="87"/>
      <c r="G239" s="88"/>
    </row>
    <row r="240" spans="3:7" ht="15.75" customHeight="1" x14ac:dyDescent="0.25">
      <c r="C240" s="87"/>
      <c r="F240" s="87"/>
      <c r="G240" s="88"/>
    </row>
    <row r="241" spans="3:7" ht="15.75" customHeight="1" x14ac:dyDescent="0.25">
      <c r="C241" s="87"/>
      <c r="F241" s="87"/>
      <c r="G241" s="88"/>
    </row>
    <row r="242" spans="3:7" ht="15.75" customHeight="1" x14ac:dyDescent="0.25">
      <c r="C242" s="87"/>
      <c r="F242" s="87"/>
      <c r="G242" s="88"/>
    </row>
    <row r="243" spans="3:7" ht="15.75" customHeight="1" x14ac:dyDescent="0.25">
      <c r="C243" s="87"/>
      <c r="F243" s="87"/>
      <c r="G243" s="88"/>
    </row>
    <row r="244" spans="3:7" ht="15.75" customHeight="1" x14ac:dyDescent="0.25">
      <c r="C244" s="87"/>
      <c r="F244" s="87"/>
      <c r="G244" s="88"/>
    </row>
    <row r="245" spans="3:7" ht="15.75" customHeight="1" x14ac:dyDescent="0.25">
      <c r="C245" s="87"/>
      <c r="F245" s="87"/>
      <c r="G245" s="88"/>
    </row>
    <row r="246" spans="3:7" ht="15.75" customHeight="1" x14ac:dyDescent="0.25">
      <c r="C246" s="87"/>
      <c r="F246" s="87"/>
      <c r="G246" s="88"/>
    </row>
    <row r="247" spans="3:7" ht="15.75" customHeight="1" x14ac:dyDescent="0.25">
      <c r="C247" s="87"/>
      <c r="F247" s="87"/>
      <c r="G247" s="88"/>
    </row>
    <row r="248" spans="3:7" ht="15.75" customHeight="1" x14ac:dyDescent="0.25">
      <c r="C248" s="87"/>
      <c r="F248" s="87"/>
      <c r="G248" s="88"/>
    </row>
    <row r="249" spans="3:7" ht="15.75" customHeight="1" x14ac:dyDescent="0.25">
      <c r="C249" s="87"/>
      <c r="F249" s="87"/>
      <c r="G249" s="88"/>
    </row>
    <row r="250" spans="3:7" ht="15.75" customHeight="1" x14ac:dyDescent="0.25">
      <c r="C250" s="87"/>
      <c r="F250" s="87"/>
      <c r="G250" s="88"/>
    </row>
    <row r="251" spans="3:7" ht="15.75" customHeight="1" x14ac:dyDescent="0.25">
      <c r="C251" s="87"/>
      <c r="F251" s="87"/>
      <c r="G251" s="88"/>
    </row>
    <row r="252" spans="3:7" ht="15.75" customHeight="1" x14ac:dyDescent="0.25">
      <c r="C252" s="87"/>
      <c r="F252" s="87"/>
      <c r="G252" s="88"/>
    </row>
    <row r="253" spans="3:7" ht="15.75" customHeight="1" x14ac:dyDescent="0.25">
      <c r="C253" s="87"/>
      <c r="F253" s="87"/>
      <c r="G253" s="88"/>
    </row>
    <row r="254" spans="3:7" ht="15.75" customHeight="1" x14ac:dyDescent="0.25">
      <c r="C254" s="87"/>
      <c r="F254" s="87"/>
      <c r="G254" s="88"/>
    </row>
    <row r="255" spans="3:7" ht="15.75" customHeight="1" x14ac:dyDescent="0.25">
      <c r="C255" s="87"/>
      <c r="F255" s="87"/>
      <c r="G255" s="88"/>
    </row>
    <row r="256" spans="3:7" ht="15.75" customHeight="1" x14ac:dyDescent="0.25">
      <c r="C256" s="87"/>
      <c r="F256" s="87"/>
      <c r="G256" s="88"/>
    </row>
    <row r="257" spans="3:7" ht="15.75" customHeight="1" x14ac:dyDescent="0.25">
      <c r="C257" s="87"/>
      <c r="F257" s="87"/>
      <c r="G257" s="88"/>
    </row>
    <row r="258" spans="3:7" ht="15.75" customHeight="1" x14ac:dyDescent="0.25">
      <c r="C258" s="87"/>
      <c r="F258" s="87"/>
      <c r="G258" s="88"/>
    </row>
    <row r="259" spans="3:7" ht="15.75" customHeight="1" x14ac:dyDescent="0.25">
      <c r="C259" s="87"/>
      <c r="F259" s="87"/>
      <c r="G259" s="88"/>
    </row>
    <row r="260" spans="3:7" ht="15.75" customHeight="1" x14ac:dyDescent="0.25">
      <c r="C260" s="87"/>
      <c r="F260" s="87"/>
      <c r="G260" s="88"/>
    </row>
    <row r="261" spans="3:7" ht="15.75" customHeight="1" x14ac:dyDescent="0.25">
      <c r="C261" s="87"/>
      <c r="F261" s="87"/>
      <c r="G261" s="88"/>
    </row>
    <row r="262" spans="3:7" ht="15.75" customHeight="1" x14ac:dyDescent="0.25">
      <c r="C262" s="87"/>
      <c r="F262" s="87"/>
      <c r="G262" s="88"/>
    </row>
    <row r="263" spans="3:7" ht="15.75" customHeight="1" x14ac:dyDescent="0.25">
      <c r="C263" s="87"/>
      <c r="F263" s="87"/>
      <c r="G263" s="88"/>
    </row>
    <row r="264" spans="3:7" ht="15.75" customHeight="1" x14ac:dyDescent="0.25">
      <c r="C264" s="87"/>
      <c r="F264" s="87"/>
      <c r="G264" s="88"/>
    </row>
    <row r="265" spans="3:7" ht="15.75" customHeight="1" x14ac:dyDescent="0.25">
      <c r="C265" s="87"/>
      <c r="F265" s="87"/>
      <c r="G265" s="88"/>
    </row>
    <row r="266" spans="3:7" ht="15.75" customHeight="1" x14ac:dyDescent="0.25">
      <c r="C266" s="87"/>
      <c r="F266" s="87"/>
      <c r="G266" s="88"/>
    </row>
    <row r="267" spans="3:7" ht="15.75" customHeight="1" x14ac:dyDescent="0.25">
      <c r="C267" s="87"/>
      <c r="F267" s="87"/>
      <c r="G267" s="88"/>
    </row>
    <row r="268" spans="3:7" ht="15.75" customHeight="1" x14ac:dyDescent="0.25">
      <c r="C268" s="87"/>
      <c r="F268" s="87"/>
      <c r="G268" s="88"/>
    </row>
    <row r="269" spans="3:7" ht="15.75" customHeight="1" x14ac:dyDescent="0.25">
      <c r="C269" s="87"/>
      <c r="F269" s="87"/>
      <c r="G269" s="88"/>
    </row>
    <row r="270" spans="3:7" ht="15.75" customHeight="1" x14ac:dyDescent="0.25">
      <c r="C270" s="87"/>
      <c r="F270" s="87"/>
      <c r="G270" s="88"/>
    </row>
    <row r="271" spans="3:7" ht="15.75" customHeight="1" x14ac:dyDescent="0.25">
      <c r="C271" s="87"/>
      <c r="F271" s="87"/>
      <c r="G271" s="88"/>
    </row>
    <row r="272" spans="3:7" ht="15.75" customHeight="1" x14ac:dyDescent="0.25">
      <c r="C272" s="87"/>
      <c r="F272" s="87"/>
      <c r="G272" s="88"/>
    </row>
    <row r="273" spans="3:7" ht="15.75" customHeight="1" x14ac:dyDescent="0.25">
      <c r="C273" s="87"/>
      <c r="F273" s="87"/>
      <c r="G273" s="88"/>
    </row>
    <row r="274" spans="3:7" ht="15.75" customHeight="1" x14ac:dyDescent="0.25">
      <c r="C274" s="87"/>
      <c r="F274" s="87"/>
      <c r="G274" s="88"/>
    </row>
    <row r="275" spans="3:7" ht="15.75" customHeight="1" x14ac:dyDescent="0.25">
      <c r="C275" s="87"/>
      <c r="F275" s="87"/>
      <c r="G275" s="88"/>
    </row>
    <row r="276" spans="3:7" ht="15.75" customHeight="1" x14ac:dyDescent="0.25">
      <c r="C276" s="87"/>
      <c r="F276" s="87"/>
      <c r="G276" s="88"/>
    </row>
    <row r="277" spans="3:7" ht="15.75" customHeight="1" x14ac:dyDescent="0.25">
      <c r="C277" s="87"/>
      <c r="F277" s="87"/>
      <c r="G277" s="88"/>
    </row>
    <row r="278" spans="3:7" ht="15.75" customHeight="1" x14ac:dyDescent="0.25">
      <c r="C278" s="87"/>
      <c r="F278" s="87"/>
      <c r="G278" s="88"/>
    </row>
    <row r="279" spans="3:7" ht="15.75" customHeight="1" x14ac:dyDescent="0.25">
      <c r="C279" s="87"/>
      <c r="F279" s="87"/>
      <c r="G279" s="88"/>
    </row>
    <row r="280" spans="3:7" ht="15.75" customHeight="1" x14ac:dyDescent="0.25">
      <c r="C280" s="87"/>
      <c r="F280" s="87"/>
      <c r="G280" s="88"/>
    </row>
    <row r="281" spans="3:7" ht="15.75" customHeight="1" x14ac:dyDescent="0.25">
      <c r="C281" s="87"/>
      <c r="F281" s="87"/>
      <c r="G281" s="88"/>
    </row>
    <row r="282" spans="3:7" ht="15.75" customHeight="1" x14ac:dyDescent="0.25">
      <c r="C282" s="87"/>
      <c r="F282" s="87"/>
      <c r="G282" s="88"/>
    </row>
    <row r="283" spans="3:7" ht="15.75" customHeight="1" x14ac:dyDescent="0.25">
      <c r="C283" s="87"/>
      <c r="F283" s="87"/>
      <c r="G283" s="88"/>
    </row>
    <row r="284" spans="3:7" ht="15.75" customHeight="1" x14ac:dyDescent="0.25">
      <c r="C284" s="87"/>
      <c r="F284" s="87"/>
      <c r="G284" s="88"/>
    </row>
    <row r="285" spans="3:7" ht="15.75" customHeight="1" x14ac:dyDescent="0.25">
      <c r="C285" s="87"/>
      <c r="F285" s="87"/>
      <c r="G285" s="88"/>
    </row>
    <row r="286" spans="3:7" ht="15.75" customHeight="1" x14ac:dyDescent="0.25">
      <c r="C286" s="87"/>
      <c r="F286" s="87"/>
      <c r="G286" s="88"/>
    </row>
    <row r="287" spans="3:7" ht="15.75" customHeight="1" x14ac:dyDescent="0.25">
      <c r="C287" s="87"/>
      <c r="F287" s="87"/>
      <c r="G287" s="88"/>
    </row>
    <row r="288" spans="3:7" ht="15.75" customHeight="1" x14ac:dyDescent="0.25">
      <c r="C288" s="87"/>
      <c r="F288" s="87"/>
      <c r="G288" s="88"/>
    </row>
    <row r="289" spans="3:7" ht="15.75" customHeight="1" x14ac:dyDescent="0.25">
      <c r="C289" s="87"/>
      <c r="F289" s="87"/>
      <c r="G289" s="88"/>
    </row>
    <row r="290" spans="3:7" ht="15.75" customHeight="1" x14ac:dyDescent="0.25">
      <c r="C290" s="87"/>
      <c r="F290" s="87"/>
      <c r="G290" s="88"/>
    </row>
    <row r="291" spans="3:7" ht="15.75" customHeight="1" x14ac:dyDescent="0.25">
      <c r="C291" s="87"/>
      <c r="F291" s="87"/>
      <c r="G291" s="88"/>
    </row>
    <row r="292" spans="3:7" ht="15.75" customHeight="1" x14ac:dyDescent="0.25">
      <c r="C292" s="87"/>
      <c r="F292" s="87"/>
      <c r="G292" s="88"/>
    </row>
    <row r="293" spans="3:7" ht="15.75" customHeight="1" x14ac:dyDescent="0.25">
      <c r="C293" s="87"/>
      <c r="F293" s="87"/>
      <c r="G293" s="88"/>
    </row>
    <row r="294" spans="3:7" ht="15.75" customHeight="1" x14ac:dyDescent="0.25">
      <c r="C294" s="87"/>
      <c r="F294" s="87"/>
      <c r="G294" s="88"/>
    </row>
    <row r="295" spans="3:7" ht="15.75" customHeight="1" x14ac:dyDescent="0.25">
      <c r="C295" s="87"/>
      <c r="F295" s="87"/>
      <c r="G295" s="88"/>
    </row>
    <row r="296" spans="3:7" ht="15.75" customHeight="1" x14ac:dyDescent="0.25">
      <c r="C296" s="87"/>
      <c r="F296" s="87"/>
      <c r="G296" s="88"/>
    </row>
    <row r="297" spans="3:7" ht="15.75" customHeight="1" x14ac:dyDescent="0.25">
      <c r="C297" s="87"/>
      <c r="F297" s="87"/>
      <c r="G297" s="88"/>
    </row>
    <row r="298" spans="3:7" ht="15.75" customHeight="1" x14ac:dyDescent="0.25">
      <c r="C298" s="87"/>
      <c r="F298" s="87"/>
      <c r="G298" s="88"/>
    </row>
    <row r="299" spans="3:7" ht="15.75" customHeight="1" x14ac:dyDescent="0.25">
      <c r="C299" s="87"/>
      <c r="F299" s="87"/>
      <c r="G299" s="88"/>
    </row>
    <row r="300" spans="3:7" ht="15.75" customHeight="1" x14ac:dyDescent="0.25">
      <c r="C300" s="87"/>
      <c r="F300" s="87"/>
      <c r="G300" s="88"/>
    </row>
    <row r="301" spans="3:7" ht="15.75" customHeight="1" x14ac:dyDescent="0.25">
      <c r="C301" s="87"/>
      <c r="F301" s="87"/>
      <c r="G301" s="88"/>
    </row>
    <row r="302" spans="3:7" ht="15.75" customHeight="1" x14ac:dyDescent="0.25">
      <c r="C302" s="87"/>
      <c r="F302" s="87"/>
      <c r="G302" s="88"/>
    </row>
    <row r="303" spans="3:7" ht="15.75" customHeight="1" x14ac:dyDescent="0.25">
      <c r="C303" s="87"/>
      <c r="F303" s="87"/>
      <c r="G303" s="88"/>
    </row>
    <row r="304" spans="3:7" ht="15.75" customHeight="1" x14ac:dyDescent="0.25">
      <c r="C304" s="87"/>
      <c r="F304" s="87"/>
      <c r="G304" s="88"/>
    </row>
    <row r="305" spans="3:7" ht="15.75" customHeight="1" x14ac:dyDescent="0.25">
      <c r="C305" s="87"/>
      <c r="F305" s="87"/>
      <c r="G305" s="88"/>
    </row>
    <row r="306" spans="3:7" ht="15.75" customHeight="1" x14ac:dyDescent="0.25">
      <c r="C306" s="87"/>
      <c r="F306" s="87"/>
      <c r="G306" s="88"/>
    </row>
    <row r="307" spans="3:7" ht="15.75" customHeight="1" x14ac:dyDescent="0.25">
      <c r="C307" s="87"/>
      <c r="F307" s="87"/>
      <c r="G307" s="88"/>
    </row>
    <row r="308" spans="3:7" ht="15.75" customHeight="1" x14ac:dyDescent="0.25">
      <c r="C308" s="87"/>
      <c r="F308" s="87"/>
      <c r="G308" s="88"/>
    </row>
    <row r="309" spans="3:7" ht="15.75" customHeight="1" x14ac:dyDescent="0.25">
      <c r="C309" s="87"/>
      <c r="F309" s="87"/>
      <c r="G309" s="88"/>
    </row>
    <row r="310" spans="3:7" ht="15.75" customHeight="1" x14ac:dyDescent="0.25">
      <c r="C310" s="87"/>
      <c r="F310" s="87"/>
      <c r="G310" s="88"/>
    </row>
    <row r="311" spans="3:7" ht="15.75" customHeight="1" x14ac:dyDescent="0.25">
      <c r="C311" s="87"/>
      <c r="F311" s="87"/>
      <c r="G311" s="88"/>
    </row>
    <row r="312" spans="3:7" ht="15.75" customHeight="1" x14ac:dyDescent="0.25">
      <c r="C312" s="87"/>
      <c r="F312" s="87"/>
      <c r="G312" s="88"/>
    </row>
    <row r="313" spans="3:7" ht="15.75" customHeight="1" x14ac:dyDescent="0.25">
      <c r="C313" s="87"/>
      <c r="F313" s="87"/>
      <c r="G313" s="88"/>
    </row>
    <row r="314" spans="3:7" ht="15.75" customHeight="1" x14ac:dyDescent="0.25">
      <c r="C314" s="87"/>
      <c r="F314" s="87"/>
      <c r="G314" s="88"/>
    </row>
    <row r="315" spans="3:7" ht="15.75" customHeight="1" x14ac:dyDescent="0.25">
      <c r="C315" s="87"/>
      <c r="F315" s="87"/>
      <c r="G315" s="88"/>
    </row>
    <row r="316" spans="3:7" ht="15.75" customHeight="1" x14ac:dyDescent="0.25">
      <c r="C316" s="87"/>
      <c r="F316" s="87"/>
      <c r="G316" s="88"/>
    </row>
    <row r="317" spans="3:7" ht="15.75" customHeight="1" x14ac:dyDescent="0.25">
      <c r="C317" s="87"/>
      <c r="F317" s="87"/>
      <c r="G317" s="88"/>
    </row>
    <row r="318" spans="3:7" ht="15.75" customHeight="1" x14ac:dyDescent="0.25">
      <c r="C318" s="87"/>
      <c r="F318" s="87"/>
      <c r="G318" s="88"/>
    </row>
    <row r="319" spans="3:7" ht="15.75" customHeight="1" x14ac:dyDescent="0.25">
      <c r="C319" s="87"/>
      <c r="F319" s="87"/>
      <c r="G319" s="88"/>
    </row>
    <row r="320" spans="3:7" ht="15.75" customHeight="1" x14ac:dyDescent="0.25">
      <c r="C320" s="87"/>
      <c r="F320" s="87"/>
      <c r="G320" s="88"/>
    </row>
    <row r="321" spans="3:7" ht="15.75" customHeight="1" x14ac:dyDescent="0.25">
      <c r="C321" s="87"/>
      <c r="F321" s="87"/>
      <c r="G321" s="88"/>
    </row>
    <row r="322" spans="3:7" ht="15.75" customHeight="1" x14ac:dyDescent="0.25">
      <c r="C322" s="87"/>
      <c r="F322" s="87"/>
      <c r="G322" s="88"/>
    </row>
    <row r="323" spans="3:7" ht="15.75" customHeight="1" x14ac:dyDescent="0.25">
      <c r="C323" s="87"/>
      <c r="F323" s="87"/>
      <c r="G323" s="88"/>
    </row>
    <row r="324" spans="3:7" ht="15.75" customHeight="1" x14ac:dyDescent="0.25">
      <c r="C324" s="87"/>
      <c r="F324" s="87"/>
      <c r="G324" s="88"/>
    </row>
    <row r="325" spans="3:7" ht="15.75" customHeight="1" x14ac:dyDescent="0.25">
      <c r="C325" s="87"/>
      <c r="F325" s="87"/>
      <c r="G325" s="88"/>
    </row>
    <row r="326" spans="3:7" ht="15.75" customHeight="1" x14ac:dyDescent="0.25">
      <c r="C326" s="87"/>
      <c r="F326" s="87"/>
      <c r="G326" s="88"/>
    </row>
    <row r="327" spans="3:7" ht="15.75" customHeight="1" x14ac:dyDescent="0.25">
      <c r="C327" s="87"/>
      <c r="F327" s="87"/>
      <c r="G327" s="88"/>
    </row>
    <row r="328" spans="3:7" ht="15.75" customHeight="1" x14ac:dyDescent="0.25">
      <c r="C328" s="87"/>
      <c r="F328" s="87"/>
      <c r="G328" s="88"/>
    </row>
    <row r="329" spans="3:7" ht="15.75" customHeight="1" x14ac:dyDescent="0.25">
      <c r="C329" s="87"/>
      <c r="F329" s="87"/>
      <c r="G329" s="88"/>
    </row>
    <row r="330" spans="3:7" ht="15.75" customHeight="1" x14ac:dyDescent="0.25">
      <c r="C330" s="87"/>
      <c r="F330" s="87"/>
      <c r="G330" s="88"/>
    </row>
    <row r="331" spans="3:7" ht="15.75" customHeight="1" x14ac:dyDescent="0.25">
      <c r="C331" s="87"/>
      <c r="F331" s="87"/>
      <c r="G331" s="88"/>
    </row>
    <row r="332" spans="3:7" ht="15.75" customHeight="1" x14ac:dyDescent="0.25">
      <c r="C332" s="87"/>
      <c r="F332" s="87"/>
      <c r="G332" s="88"/>
    </row>
    <row r="333" spans="3:7" ht="15.75" customHeight="1" x14ac:dyDescent="0.25">
      <c r="C333" s="87"/>
      <c r="F333" s="87"/>
      <c r="G333" s="88"/>
    </row>
    <row r="334" spans="3:7" ht="15.75" customHeight="1" x14ac:dyDescent="0.25">
      <c r="C334" s="87"/>
      <c r="F334" s="87"/>
      <c r="G334" s="88"/>
    </row>
    <row r="335" spans="3:7" ht="15.75" customHeight="1" x14ac:dyDescent="0.25">
      <c r="C335" s="87"/>
      <c r="F335" s="87"/>
      <c r="G335" s="88"/>
    </row>
    <row r="336" spans="3:7" ht="15.75" customHeight="1" x14ac:dyDescent="0.25">
      <c r="C336" s="87"/>
      <c r="F336" s="87"/>
      <c r="G336" s="88"/>
    </row>
    <row r="337" spans="3:7" ht="15.75" customHeight="1" x14ac:dyDescent="0.25">
      <c r="C337" s="87"/>
      <c r="F337" s="87"/>
      <c r="G337" s="88"/>
    </row>
    <row r="338" spans="3:7" ht="15.75" customHeight="1" x14ac:dyDescent="0.25">
      <c r="C338" s="87"/>
      <c r="F338" s="87"/>
      <c r="G338" s="88"/>
    </row>
    <row r="339" spans="3:7" ht="15.75" customHeight="1" x14ac:dyDescent="0.25">
      <c r="C339" s="87"/>
      <c r="F339" s="87"/>
      <c r="G339" s="88"/>
    </row>
    <row r="340" spans="3:7" ht="15.75" customHeight="1" x14ac:dyDescent="0.25">
      <c r="C340" s="87"/>
      <c r="F340" s="87"/>
      <c r="G340" s="88"/>
    </row>
    <row r="341" spans="3:7" ht="15.75" customHeight="1" x14ac:dyDescent="0.25">
      <c r="C341" s="87"/>
      <c r="F341" s="87"/>
      <c r="G341" s="88"/>
    </row>
    <row r="342" spans="3:7" ht="15.75" customHeight="1" x14ac:dyDescent="0.25">
      <c r="C342" s="87"/>
      <c r="F342" s="87"/>
      <c r="G342" s="88"/>
    </row>
    <row r="343" spans="3:7" ht="15.75" customHeight="1" x14ac:dyDescent="0.25">
      <c r="C343" s="87"/>
      <c r="F343" s="87"/>
      <c r="G343" s="88"/>
    </row>
    <row r="344" spans="3:7" ht="15.75" customHeight="1" x14ac:dyDescent="0.25">
      <c r="C344" s="87"/>
      <c r="F344" s="87"/>
      <c r="G344" s="88"/>
    </row>
    <row r="345" spans="3:7" ht="15.75" customHeight="1" x14ac:dyDescent="0.25">
      <c r="C345" s="87"/>
      <c r="F345" s="87"/>
      <c r="G345" s="88"/>
    </row>
    <row r="346" spans="3:7" ht="15.75" customHeight="1" x14ac:dyDescent="0.25">
      <c r="C346" s="87"/>
      <c r="F346" s="87"/>
      <c r="G346" s="88"/>
    </row>
    <row r="347" spans="3:7" ht="15.75" customHeight="1" x14ac:dyDescent="0.25">
      <c r="C347" s="87"/>
      <c r="F347" s="87"/>
      <c r="G347" s="88"/>
    </row>
    <row r="348" spans="3:7" ht="15.75" customHeight="1" x14ac:dyDescent="0.25">
      <c r="C348" s="87"/>
      <c r="F348" s="87"/>
      <c r="G348" s="88"/>
    </row>
    <row r="349" spans="3:7" ht="15.75" customHeight="1" x14ac:dyDescent="0.25">
      <c r="C349" s="87"/>
      <c r="F349" s="87"/>
      <c r="G349" s="88"/>
    </row>
    <row r="350" spans="3:7" ht="15.75" customHeight="1" x14ac:dyDescent="0.25">
      <c r="C350" s="87"/>
      <c r="F350" s="87"/>
      <c r="G350" s="88"/>
    </row>
    <row r="351" spans="3:7" ht="15.75" customHeight="1" x14ac:dyDescent="0.25">
      <c r="C351" s="87"/>
      <c r="F351" s="87"/>
      <c r="G351" s="88"/>
    </row>
    <row r="352" spans="3:7" ht="15.75" customHeight="1" x14ac:dyDescent="0.25">
      <c r="C352" s="87"/>
      <c r="F352" s="87"/>
      <c r="G352" s="88"/>
    </row>
    <row r="353" spans="3:7" ht="15.75" customHeight="1" x14ac:dyDescent="0.25">
      <c r="C353" s="87"/>
      <c r="F353" s="87"/>
      <c r="G353" s="88"/>
    </row>
    <row r="354" spans="3:7" ht="15.75" customHeight="1" x14ac:dyDescent="0.25">
      <c r="C354" s="87"/>
      <c r="F354" s="87"/>
      <c r="G354" s="88"/>
    </row>
    <row r="355" spans="3:7" ht="15.75" customHeight="1" x14ac:dyDescent="0.25">
      <c r="C355" s="87"/>
      <c r="F355" s="87"/>
      <c r="G355" s="88"/>
    </row>
    <row r="356" spans="3:7" ht="15.75" customHeight="1" x14ac:dyDescent="0.25">
      <c r="C356" s="87"/>
      <c r="F356" s="87"/>
      <c r="G356" s="88"/>
    </row>
    <row r="357" spans="3:7" ht="15.75" customHeight="1" x14ac:dyDescent="0.25">
      <c r="C357" s="87"/>
      <c r="F357" s="87"/>
      <c r="G357" s="88"/>
    </row>
    <row r="358" spans="3:7" ht="15.75" customHeight="1" x14ac:dyDescent="0.25">
      <c r="C358" s="87"/>
      <c r="F358" s="87"/>
      <c r="G358" s="88"/>
    </row>
    <row r="359" spans="3:7" ht="15.75" customHeight="1" x14ac:dyDescent="0.25">
      <c r="C359" s="87"/>
      <c r="F359" s="87"/>
      <c r="G359" s="88"/>
    </row>
    <row r="360" spans="3:7" ht="15.75" customHeight="1" x14ac:dyDescent="0.25">
      <c r="C360" s="87"/>
      <c r="F360" s="87"/>
      <c r="G360" s="88"/>
    </row>
    <row r="361" spans="3:7" ht="15.75" customHeight="1" x14ac:dyDescent="0.25">
      <c r="C361" s="87"/>
      <c r="F361" s="87"/>
      <c r="G361" s="88"/>
    </row>
    <row r="362" spans="3:7" ht="15.75" customHeight="1" x14ac:dyDescent="0.25">
      <c r="C362" s="87"/>
      <c r="F362" s="87"/>
      <c r="G362" s="88"/>
    </row>
    <row r="363" spans="3:7" ht="15.75" customHeight="1" x14ac:dyDescent="0.25">
      <c r="C363" s="87"/>
      <c r="F363" s="87"/>
      <c r="G363" s="88"/>
    </row>
    <row r="364" spans="3:7" ht="15.75" customHeight="1" x14ac:dyDescent="0.25">
      <c r="C364" s="87"/>
      <c r="F364" s="87"/>
      <c r="G364" s="88"/>
    </row>
    <row r="365" spans="3:7" ht="15.75" customHeight="1" x14ac:dyDescent="0.25">
      <c r="C365" s="87"/>
      <c r="F365" s="87"/>
      <c r="G365" s="88"/>
    </row>
    <row r="366" spans="3:7" ht="15.75" customHeight="1" x14ac:dyDescent="0.25">
      <c r="C366" s="87"/>
      <c r="F366" s="87"/>
      <c r="G366" s="88"/>
    </row>
    <row r="367" spans="3:7" ht="15.75" customHeight="1" x14ac:dyDescent="0.25">
      <c r="C367" s="87"/>
      <c r="F367" s="87"/>
      <c r="G367" s="88"/>
    </row>
    <row r="368" spans="3:7" ht="15.75" customHeight="1" x14ac:dyDescent="0.25">
      <c r="C368" s="87"/>
      <c r="F368" s="87"/>
      <c r="G368" s="88"/>
    </row>
    <row r="369" spans="3:7" ht="15.75" customHeight="1" x14ac:dyDescent="0.25">
      <c r="C369" s="87"/>
      <c r="F369" s="87"/>
      <c r="G369" s="88"/>
    </row>
    <row r="370" spans="3:7" ht="15.75" customHeight="1" x14ac:dyDescent="0.25">
      <c r="C370" s="87"/>
      <c r="F370" s="87"/>
      <c r="G370" s="88"/>
    </row>
    <row r="371" spans="3:7" ht="15.75" customHeight="1" x14ac:dyDescent="0.25">
      <c r="C371" s="87"/>
      <c r="F371" s="87"/>
      <c r="G371" s="88"/>
    </row>
    <row r="372" spans="3:7" ht="15.75" customHeight="1" x14ac:dyDescent="0.25">
      <c r="C372" s="87"/>
      <c r="F372" s="87"/>
      <c r="G372" s="88"/>
    </row>
    <row r="373" spans="3:7" ht="15.75" customHeight="1" x14ac:dyDescent="0.25">
      <c r="C373" s="87"/>
      <c r="F373" s="87"/>
      <c r="G373" s="88"/>
    </row>
    <row r="374" spans="3:7" ht="15.75" customHeight="1" x14ac:dyDescent="0.25">
      <c r="C374" s="87"/>
      <c r="F374" s="87"/>
      <c r="G374" s="88"/>
    </row>
    <row r="375" spans="3:7" ht="15.75" customHeight="1" x14ac:dyDescent="0.25">
      <c r="C375" s="87"/>
      <c r="F375" s="87"/>
      <c r="G375" s="88"/>
    </row>
    <row r="376" spans="3:7" ht="15.75" customHeight="1" x14ac:dyDescent="0.25">
      <c r="C376" s="87"/>
      <c r="F376" s="87"/>
      <c r="G376" s="88"/>
    </row>
    <row r="377" spans="3:7" ht="15.75" customHeight="1" x14ac:dyDescent="0.25">
      <c r="C377" s="87"/>
      <c r="F377" s="87"/>
      <c r="G377" s="88"/>
    </row>
    <row r="378" spans="3:7" ht="15.75" customHeight="1" x14ac:dyDescent="0.25">
      <c r="C378" s="87"/>
      <c r="F378" s="87"/>
      <c r="G378" s="88"/>
    </row>
    <row r="379" spans="3:7" ht="15.75" customHeight="1" x14ac:dyDescent="0.25">
      <c r="C379" s="87"/>
      <c r="F379" s="87"/>
      <c r="G379" s="88"/>
    </row>
    <row r="380" spans="3:7" ht="15.75" customHeight="1" x14ac:dyDescent="0.25">
      <c r="C380" s="87"/>
      <c r="F380" s="87"/>
      <c r="G380" s="88"/>
    </row>
    <row r="381" spans="3:7" ht="15.75" customHeight="1" x14ac:dyDescent="0.25">
      <c r="C381" s="87"/>
      <c r="F381" s="87"/>
      <c r="G381" s="88"/>
    </row>
    <row r="382" spans="3:7" ht="15.75" customHeight="1" x14ac:dyDescent="0.25">
      <c r="C382" s="87"/>
      <c r="F382" s="87"/>
      <c r="G382" s="88"/>
    </row>
    <row r="383" spans="3:7" ht="15.75" customHeight="1" x14ac:dyDescent="0.25">
      <c r="C383" s="87"/>
      <c r="F383" s="87"/>
      <c r="G383" s="88"/>
    </row>
    <row r="384" spans="3:7" ht="15.75" customHeight="1" x14ac:dyDescent="0.25">
      <c r="C384" s="87"/>
      <c r="F384" s="87"/>
      <c r="G384" s="88"/>
    </row>
    <row r="385" spans="3:7" ht="15.75" customHeight="1" x14ac:dyDescent="0.25">
      <c r="C385" s="87"/>
      <c r="F385" s="87"/>
      <c r="G385" s="88"/>
    </row>
    <row r="386" spans="3:7" ht="15.75" customHeight="1" x14ac:dyDescent="0.25">
      <c r="C386" s="87"/>
      <c r="F386" s="87"/>
      <c r="G386" s="88"/>
    </row>
    <row r="387" spans="3:7" ht="15.75" customHeight="1" x14ac:dyDescent="0.25">
      <c r="C387" s="87"/>
      <c r="F387" s="87"/>
      <c r="G387" s="88"/>
    </row>
    <row r="388" spans="3:7" ht="15.75" customHeight="1" x14ac:dyDescent="0.25">
      <c r="C388" s="87"/>
      <c r="F388" s="87"/>
      <c r="G388" s="88"/>
    </row>
    <row r="389" spans="3:7" ht="15.75" customHeight="1" x14ac:dyDescent="0.25">
      <c r="C389" s="87"/>
      <c r="F389" s="87"/>
      <c r="G389" s="88"/>
    </row>
    <row r="390" spans="3:7" ht="15.75" customHeight="1" x14ac:dyDescent="0.25">
      <c r="C390" s="87"/>
      <c r="F390" s="87"/>
      <c r="G390" s="88"/>
    </row>
    <row r="391" spans="3:7" ht="15.75" customHeight="1" x14ac:dyDescent="0.25">
      <c r="C391" s="87"/>
      <c r="F391" s="87"/>
      <c r="G391" s="88"/>
    </row>
    <row r="392" spans="3:7" ht="15.75" customHeight="1" x14ac:dyDescent="0.25">
      <c r="C392" s="87"/>
      <c r="F392" s="87"/>
      <c r="G392" s="88"/>
    </row>
    <row r="393" spans="3:7" ht="15.75" customHeight="1" x14ac:dyDescent="0.25">
      <c r="C393" s="87"/>
      <c r="F393" s="87"/>
      <c r="G393" s="88"/>
    </row>
    <row r="394" spans="3:7" ht="15.75" customHeight="1" x14ac:dyDescent="0.25">
      <c r="C394" s="87"/>
      <c r="F394" s="87"/>
      <c r="G394" s="88"/>
    </row>
    <row r="395" spans="3:7" ht="15.75" customHeight="1" x14ac:dyDescent="0.25">
      <c r="C395" s="87"/>
      <c r="F395" s="87"/>
      <c r="G395" s="88"/>
    </row>
    <row r="396" spans="3:7" ht="15.75" customHeight="1" x14ac:dyDescent="0.25">
      <c r="C396" s="87"/>
      <c r="F396" s="87"/>
      <c r="G396" s="88"/>
    </row>
    <row r="397" spans="3:7" ht="15.75" customHeight="1" x14ac:dyDescent="0.25">
      <c r="C397" s="87"/>
      <c r="F397" s="87"/>
      <c r="G397" s="88"/>
    </row>
    <row r="398" spans="3:7" ht="15.75" customHeight="1" x14ac:dyDescent="0.25">
      <c r="C398" s="87"/>
      <c r="F398" s="87"/>
      <c r="G398" s="88"/>
    </row>
    <row r="399" spans="3:7" ht="15.75" customHeight="1" x14ac:dyDescent="0.25">
      <c r="C399" s="87"/>
      <c r="F399" s="87"/>
      <c r="G399" s="88"/>
    </row>
    <row r="400" spans="3:7" ht="15.75" customHeight="1" x14ac:dyDescent="0.25">
      <c r="C400" s="87"/>
      <c r="F400" s="87"/>
      <c r="G400" s="88"/>
    </row>
    <row r="401" spans="3:7" ht="15.75" customHeight="1" x14ac:dyDescent="0.25">
      <c r="C401" s="87"/>
      <c r="F401" s="87"/>
      <c r="G401" s="88"/>
    </row>
    <row r="402" spans="3:7" ht="15.75" customHeight="1" x14ac:dyDescent="0.25">
      <c r="C402" s="87"/>
      <c r="F402" s="87"/>
      <c r="G402" s="88"/>
    </row>
    <row r="403" spans="3:7" ht="15.75" customHeight="1" x14ac:dyDescent="0.25">
      <c r="C403" s="87"/>
      <c r="F403" s="87"/>
      <c r="G403" s="88"/>
    </row>
    <row r="404" spans="3:7" ht="15.75" customHeight="1" x14ac:dyDescent="0.25">
      <c r="C404" s="87"/>
      <c r="F404" s="87"/>
      <c r="G404" s="88"/>
    </row>
    <row r="405" spans="3:7" ht="15.75" customHeight="1" x14ac:dyDescent="0.25">
      <c r="C405" s="87"/>
      <c r="F405" s="87"/>
      <c r="G405" s="88"/>
    </row>
    <row r="406" spans="3:7" ht="15.75" customHeight="1" x14ac:dyDescent="0.25">
      <c r="C406" s="87"/>
      <c r="F406" s="87"/>
      <c r="G406" s="88"/>
    </row>
    <row r="407" spans="3:7" ht="15.75" customHeight="1" x14ac:dyDescent="0.25">
      <c r="C407" s="87"/>
      <c r="F407" s="87"/>
      <c r="G407" s="88"/>
    </row>
    <row r="408" spans="3:7" ht="15.75" customHeight="1" x14ac:dyDescent="0.25">
      <c r="C408" s="87"/>
      <c r="F408" s="87"/>
      <c r="G408" s="88"/>
    </row>
    <row r="409" spans="3:7" ht="15.75" customHeight="1" x14ac:dyDescent="0.25">
      <c r="C409" s="87"/>
      <c r="F409" s="87"/>
      <c r="G409" s="88"/>
    </row>
    <row r="410" spans="3:7" ht="15.75" customHeight="1" x14ac:dyDescent="0.25">
      <c r="C410" s="87"/>
      <c r="F410" s="87"/>
      <c r="G410" s="88"/>
    </row>
    <row r="411" spans="3:7" ht="15.75" customHeight="1" x14ac:dyDescent="0.25">
      <c r="C411" s="87"/>
      <c r="F411" s="87"/>
      <c r="G411" s="88"/>
    </row>
    <row r="412" spans="3:7" ht="15.75" customHeight="1" x14ac:dyDescent="0.25">
      <c r="C412" s="87"/>
      <c r="F412" s="87"/>
      <c r="G412" s="88"/>
    </row>
    <row r="413" spans="3:7" ht="15.75" customHeight="1" x14ac:dyDescent="0.25">
      <c r="C413" s="87"/>
      <c r="F413" s="87"/>
      <c r="G413" s="88"/>
    </row>
    <row r="414" spans="3:7" ht="15.75" customHeight="1" x14ac:dyDescent="0.25">
      <c r="C414" s="87"/>
      <c r="F414" s="87"/>
      <c r="G414" s="88"/>
    </row>
    <row r="415" spans="3:7" ht="15.75" customHeight="1" x14ac:dyDescent="0.25">
      <c r="C415" s="87"/>
      <c r="F415" s="87"/>
      <c r="G415" s="88"/>
    </row>
    <row r="416" spans="3:7" ht="15.75" customHeight="1" x14ac:dyDescent="0.25">
      <c r="C416" s="87"/>
      <c r="F416" s="87"/>
      <c r="G416" s="88"/>
    </row>
    <row r="417" spans="3:7" ht="15.75" customHeight="1" x14ac:dyDescent="0.25">
      <c r="C417" s="87"/>
      <c r="F417" s="87"/>
      <c r="G417" s="88"/>
    </row>
    <row r="418" spans="3:7" ht="15.75" customHeight="1" x14ac:dyDescent="0.25">
      <c r="C418" s="87"/>
      <c r="F418" s="87"/>
      <c r="G418" s="88"/>
    </row>
    <row r="419" spans="3:7" ht="15.75" customHeight="1" x14ac:dyDescent="0.25">
      <c r="C419" s="87"/>
      <c r="F419" s="87"/>
      <c r="G419" s="88"/>
    </row>
    <row r="420" spans="3:7" ht="15.75" customHeight="1" x14ac:dyDescent="0.25">
      <c r="C420" s="87"/>
      <c r="F420" s="87"/>
      <c r="G420" s="88"/>
    </row>
    <row r="421" spans="3:7" ht="15.75" customHeight="1" x14ac:dyDescent="0.25">
      <c r="C421" s="87"/>
      <c r="F421" s="87"/>
      <c r="G421" s="88"/>
    </row>
    <row r="422" spans="3:7" ht="15.75" customHeight="1" x14ac:dyDescent="0.25">
      <c r="C422" s="87"/>
      <c r="F422" s="87"/>
      <c r="G422" s="88"/>
    </row>
    <row r="423" spans="3:7" ht="15.75" customHeight="1" x14ac:dyDescent="0.25">
      <c r="C423" s="87"/>
      <c r="F423" s="87"/>
      <c r="G423" s="88"/>
    </row>
    <row r="424" spans="3:7" ht="15.75" customHeight="1" x14ac:dyDescent="0.25">
      <c r="C424" s="87"/>
      <c r="F424" s="87"/>
      <c r="G424" s="88"/>
    </row>
    <row r="425" spans="3:7" ht="15.75" customHeight="1" x14ac:dyDescent="0.25">
      <c r="C425" s="87"/>
      <c r="F425" s="87"/>
      <c r="G425" s="88"/>
    </row>
    <row r="426" spans="3:7" ht="15.75" customHeight="1" x14ac:dyDescent="0.25">
      <c r="C426" s="87"/>
      <c r="F426" s="87"/>
      <c r="G426" s="88"/>
    </row>
    <row r="427" spans="3:7" ht="15.75" customHeight="1" x14ac:dyDescent="0.25">
      <c r="C427" s="87"/>
      <c r="F427" s="87"/>
      <c r="G427" s="88"/>
    </row>
    <row r="428" spans="3:7" ht="15.75" customHeight="1" x14ac:dyDescent="0.25">
      <c r="C428" s="87"/>
      <c r="F428" s="87"/>
      <c r="G428" s="88"/>
    </row>
    <row r="429" spans="3:7" ht="15.75" customHeight="1" x14ac:dyDescent="0.25">
      <c r="C429" s="87"/>
      <c r="F429" s="87"/>
      <c r="G429" s="88"/>
    </row>
    <row r="430" spans="3:7" ht="15.75" customHeight="1" x14ac:dyDescent="0.25">
      <c r="C430" s="87"/>
      <c r="F430" s="87"/>
      <c r="G430" s="88"/>
    </row>
    <row r="431" spans="3:7" ht="15.75" customHeight="1" x14ac:dyDescent="0.25">
      <c r="C431" s="87"/>
      <c r="F431" s="87"/>
      <c r="G431" s="88"/>
    </row>
    <row r="432" spans="3:7" ht="15.75" customHeight="1" x14ac:dyDescent="0.25">
      <c r="C432" s="87"/>
      <c r="F432" s="87"/>
      <c r="G432" s="88"/>
    </row>
    <row r="433" spans="3:7" ht="15.75" customHeight="1" x14ac:dyDescent="0.25">
      <c r="C433" s="87"/>
      <c r="F433" s="87"/>
      <c r="G433" s="88"/>
    </row>
    <row r="434" spans="3:7" ht="15.75" customHeight="1" x14ac:dyDescent="0.25">
      <c r="C434" s="87"/>
      <c r="F434" s="87"/>
      <c r="G434" s="88"/>
    </row>
    <row r="435" spans="3:7" ht="15.75" customHeight="1" x14ac:dyDescent="0.25">
      <c r="C435" s="87"/>
      <c r="F435" s="87"/>
      <c r="G435" s="88"/>
    </row>
    <row r="436" spans="3:7" ht="15.75" customHeight="1" x14ac:dyDescent="0.25">
      <c r="C436" s="87"/>
      <c r="F436" s="87"/>
      <c r="G436" s="88"/>
    </row>
    <row r="437" spans="3:7" ht="15.75" customHeight="1" x14ac:dyDescent="0.25">
      <c r="C437" s="87"/>
      <c r="F437" s="87"/>
      <c r="G437" s="88"/>
    </row>
    <row r="438" spans="3:7" ht="15.75" customHeight="1" x14ac:dyDescent="0.25">
      <c r="C438" s="87"/>
      <c r="F438" s="87"/>
      <c r="G438" s="88"/>
    </row>
    <row r="439" spans="3:7" ht="15.75" customHeight="1" x14ac:dyDescent="0.25">
      <c r="C439" s="87"/>
      <c r="F439" s="87"/>
      <c r="G439" s="88"/>
    </row>
    <row r="440" spans="3:7" ht="15.75" customHeight="1" x14ac:dyDescent="0.25">
      <c r="C440" s="87"/>
      <c r="F440" s="87"/>
      <c r="G440" s="88"/>
    </row>
    <row r="441" spans="3:7" ht="15.75" customHeight="1" x14ac:dyDescent="0.25">
      <c r="C441" s="87"/>
      <c r="F441" s="87"/>
      <c r="G441" s="88"/>
    </row>
    <row r="442" spans="3:7" ht="15.75" customHeight="1" x14ac:dyDescent="0.25">
      <c r="C442" s="87"/>
      <c r="F442" s="87"/>
      <c r="G442" s="88"/>
    </row>
    <row r="443" spans="3:7" ht="15.75" customHeight="1" x14ac:dyDescent="0.25">
      <c r="C443" s="87"/>
      <c r="F443" s="87"/>
      <c r="G443" s="88"/>
    </row>
    <row r="444" spans="3:7" ht="15.75" customHeight="1" x14ac:dyDescent="0.25">
      <c r="C444" s="87"/>
      <c r="F444" s="87"/>
      <c r="G444" s="88"/>
    </row>
    <row r="445" spans="3:7" ht="15.75" customHeight="1" x14ac:dyDescent="0.25">
      <c r="C445" s="87"/>
      <c r="F445" s="87"/>
      <c r="G445" s="88"/>
    </row>
    <row r="446" spans="3:7" ht="15.75" customHeight="1" x14ac:dyDescent="0.25">
      <c r="C446" s="87"/>
      <c r="F446" s="87"/>
      <c r="G446" s="88"/>
    </row>
    <row r="447" spans="3:7" ht="15.75" customHeight="1" x14ac:dyDescent="0.25">
      <c r="C447" s="87"/>
      <c r="F447" s="87"/>
      <c r="G447" s="88"/>
    </row>
    <row r="448" spans="3:7" ht="15.75" customHeight="1" x14ac:dyDescent="0.25">
      <c r="C448" s="87"/>
      <c r="F448" s="87"/>
      <c r="G448" s="88"/>
    </row>
    <row r="449" spans="3:7" ht="15.75" customHeight="1" x14ac:dyDescent="0.25">
      <c r="C449" s="87"/>
      <c r="F449" s="87"/>
      <c r="G449" s="88"/>
    </row>
    <row r="450" spans="3:7" ht="15.75" customHeight="1" x14ac:dyDescent="0.25">
      <c r="C450" s="87"/>
      <c r="F450" s="87"/>
      <c r="G450" s="88"/>
    </row>
    <row r="451" spans="3:7" ht="15.75" customHeight="1" x14ac:dyDescent="0.25">
      <c r="C451" s="87"/>
      <c r="F451" s="87"/>
      <c r="G451" s="88"/>
    </row>
    <row r="452" spans="3:7" ht="15.75" customHeight="1" x14ac:dyDescent="0.25">
      <c r="C452" s="87"/>
      <c r="F452" s="87"/>
      <c r="G452" s="88"/>
    </row>
    <row r="453" spans="3:7" ht="15.75" customHeight="1" x14ac:dyDescent="0.25">
      <c r="C453" s="87"/>
      <c r="F453" s="87"/>
      <c r="G453" s="88"/>
    </row>
    <row r="454" spans="3:7" ht="15.75" customHeight="1" x14ac:dyDescent="0.25">
      <c r="C454" s="87"/>
      <c r="F454" s="87"/>
      <c r="G454" s="88"/>
    </row>
    <row r="455" spans="3:7" ht="15.75" customHeight="1" x14ac:dyDescent="0.25">
      <c r="C455" s="87"/>
      <c r="F455" s="87"/>
      <c r="G455" s="88"/>
    </row>
    <row r="456" spans="3:7" ht="15.75" customHeight="1" x14ac:dyDescent="0.25">
      <c r="C456" s="87"/>
      <c r="F456" s="87"/>
      <c r="G456" s="88"/>
    </row>
    <row r="457" spans="3:7" ht="15.75" customHeight="1" x14ac:dyDescent="0.25">
      <c r="C457" s="87"/>
      <c r="F457" s="87"/>
      <c r="G457" s="88"/>
    </row>
    <row r="458" spans="3:7" ht="15.75" customHeight="1" x14ac:dyDescent="0.25">
      <c r="C458" s="87"/>
      <c r="F458" s="87"/>
      <c r="G458" s="88"/>
    </row>
    <row r="459" spans="3:7" ht="15.75" customHeight="1" x14ac:dyDescent="0.25">
      <c r="C459" s="87"/>
      <c r="F459" s="87"/>
      <c r="G459" s="88"/>
    </row>
    <row r="460" spans="3:7" ht="15.75" customHeight="1" x14ac:dyDescent="0.25">
      <c r="C460" s="87"/>
      <c r="F460" s="87"/>
      <c r="G460" s="88"/>
    </row>
    <row r="461" spans="3:7" ht="15.75" customHeight="1" x14ac:dyDescent="0.25">
      <c r="C461" s="87"/>
      <c r="F461" s="87"/>
      <c r="G461" s="88"/>
    </row>
    <row r="462" spans="3:7" ht="15.75" customHeight="1" x14ac:dyDescent="0.25">
      <c r="C462" s="87"/>
      <c r="F462" s="87"/>
      <c r="G462" s="88"/>
    </row>
    <row r="463" spans="3:7" ht="15.75" customHeight="1" x14ac:dyDescent="0.25">
      <c r="C463" s="87"/>
      <c r="F463" s="87"/>
      <c r="G463" s="88"/>
    </row>
    <row r="464" spans="3:7" ht="15.75" customHeight="1" x14ac:dyDescent="0.25">
      <c r="C464" s="87"/>
      <c r="F464" s="87"/>
      <c r="G464" s="88"/>
    </row>
    <row r="465" spans="3:7" ht="15.75" customHeight="1" x14ac:dyDescent="0.25">
      <c r="C465" s="87"/>
      <c r="F465" s="87"/>
      <c r="G465" s="88"/>
    </row>
    <row r="466" spans="3:7" ht="15.75" customHeight="1" x14ac:dyDescent="0.25">
      <c r="C466" s="87"/>
      <c r="F466" s="87"/>
      <c r="G466" s="88"/>
    </row>
    <row r="467" spans="3:7" ht="15.75" customHeight="1" x14ac:dyDescent="0.25">
      <c r="C467" s="87"/>
      <c r="F467" s="87"/>
      <c r="G467" s="88"/>
    </row>
    <row r="468" spans="3:7" ht="15.75" customHeight="1" x14ac:dyDescent="0.25">
      <c r="C468" s="87"/>
      <c r="F468" s="87"/>
      <c r="G468" s="88"/>
    </row>
    <row r="469" spans="3:7" ht="15.75" customHeight="1" x14ac:dyDescent="0.25">
      <c r="C469" s="87"/>
      <c r="F469" s="87"/>
      <c r="G469" s="88"/>
    </row>
    <row r="470" spans="3:7" ht="15.75" customHeight="1" x14ac:dyDescent="0.25">
      <c r="C470" s="87"/>
      <c r="F470" s="87"/>
      <c r="G470" s="88"/>
    </row>
    <row r="471" spans="3:7" ht="15.75" customHeight="1" x14ac:dyDescent="0.25">
      <c r="C471" s="87"/>
      <c r="F471" s="87"/>
      <c r="G471" s="88"/>
    </row>
    <row r="472" spans="3:7" ht="15.75" customHeight="1" x14ac:dyDescent="0.25">
      <c r="C472" s="87"/>
      <c r="F472" s="87"/>
      <c r="G472" s="88"/>
    </row>
    <row r="473" spans="3:7" ht="15.75" customHeight="1" x14ac:dyDescent="0.25">
      <c r="C473" s="87"/>
      <c r="F473" s="87"/>
      <c r="G473" s="88"/>
    </row>
    <row r="474" spans="3:7" ht="15.75" customHeight="1" x14ac:dyDescent="0.25">
      <c r="C474" s="87"/>
      <c r="F474" s="87"/>
      <c r="G474" s="88"/>
    </row>
    <row r="475" spans="3:7" ht="15.75" customHeight="1" x14ac:dyDescent="0.25">
      <c r="C475" s="87"/>
      <c r="F475" s="87"/>
      <c r="G475" s="88"/>
    </row>
    <row r="476" spans="3:7" ht="15.75" customHeight="1" x14ac:dyDescent="0.25">
      <c r="C476" s="87"/>
      <c r="F476" s="87"/>
      <c r="G476" s="88"/>
    </row>
    <row r="477" spans="3:7" ht="15.75" customHeight="1" x14ac:dyDescent="0.25">
      <c r="C477" s="87"/>
      <c r="F477" s="87"/>
      <c r="G477" s="88"/>
    </row>
    <row r="478" spans="3:7" ht="15.75" customHeight="1" x14ac:dyDescent="0.25">
      <c r="C478" s="87"/>
      <c r="F478" s="87"/>
      <c r="G478" s="88"/>
    </row>
    <row r="479" spans="3:7" ht="15.75" customHeight="1" x14ac:dyDescent="0.25">
      <c r="C479" s="87"/>
      <c r="F479" s="87"/>
      <c r="G479" s="88"/>
    </row>
    <row r="480" spans="3:7" ht="15.75" customHeight="1" x14ac:dyDescent="0.25">
      <c r="C480" s="87"/>
      <c r="F480" s="87"/>
      <c r="G480" s="88"/>
    </row>
    <row r="481" spans="3:7" ht="15.75" customHeight="1" x14ac:dyDescent="0.25">
      <c r="C481" s="87"/>
      <c r="F481" s="87"/>
      <c r="G481" s="88"/>
    </row>
    <row r="482" spans="3:7" ht="15.75" customHeight="1" x14ac:dyDescent="0.25">
      <c r="C482" s="87"/>
      <c r="F482" s="87"/>
      <c r="G482" s="88"/>
    </row>
    <row r="483" spans="3:7" ht="15.75" customHeight="1" x14ac:dyDescent="0.25">
      <c r="C483" s="87"/>
      <c r="F483" s="87"/>
      <c r="G483" s="88"/>
    </row>
    <row r="484" spans="3:7" ht="15.75" customHeight="1" x14ac:dyDescent="0.25">
      <c r="C484" s="87"/>
      <c r="F484" s="87"/>
      <c r="G484" s="88"/>
    </row>
    <row r="485" spans="3:7" ht="15.75" customHeight="1" x14ac:dyDescent="0.25">
      <c r="C485" s="87"/>
      <c r="F485" s="87"/>
      <c r="G485" s="88"/>
    </row>
    <row r="486" spans="3:7" ht="15.75" customHeight="1" x14ac:dyDescent="0.25">
      <c r="C486" s="87"/>
      <c r="F486" s="87"/>
      <c r="G486" s="88"/>
    </row>
    <row r="487" spans="3:7" ht="15.75" customHeight="1" x14ac:dyDescent="0.25">
      <c r="C487" s="87"/>
      <c r="F487" s="87"/>
      <c r="G487" s="88"/>
    </row>
    <row r="488" spans="3:7" ht="15.75" customHeight="1" x14ac:dyDescent="0.25">
      <c r="C488" s="87"/>
      <c r="F488" s="87"/>
      <c r="G488" s="88"/>
    </row>
    <row r="489" spans="3:7" ht="15.75" customHeight="1" x14ac:dyDescent="0.25">
      <c r="C489" s="87"/>
      <c r="F489" s="87"/>
      <c r="G489" s="88"/>
    </row>
    <row r="490" spans="3:7" ht="15.75" customHeight="1" x14ac:dyDescent="0.25">
      <c r="C490" s="87"/>
      <c r="F490" s="87"/>
      <c r="G490" s="88"/>
    </row>
    <row r="491" spans="3:7" ht="15.75" customHeight="1" x14ac:dyDescent="0.25">
      <c r="C491" s="87"/>
      <c r="F491" s="87"/>
      <c r="G491" s="88"/>
    </row>
    <row r="492" spans="3:7" ht="15.75" customHeight="1" x14ac:dyDescent="0.25">
      <c r="C492" s="87"/>
      <c r="F492" s="87"/>
      <c r="G492" s="88"/>
    </row>
    <row r="493" spans="3:7" ht="15.75" customHeight="1" x14ac:dyDescent="0.25">
      <c r="C493" s="87"/>
      <c r="F493" s="87"/>
      <c r="G493" s="88"/>
    </row>
    <row r="494" spans="3:7" ht="15.75" customHeight="1" x14ac:dyDescent="0.25">
      <c r="C494" s="87"/>
      <c r="F494" s="87"/>
      <c r="G494" s="88"/>
    </row>
    <row r="495" spans="3:7" ht="15.75" customHeight="1" x14ac:dyDescent="0.25">
      <c r="C495" s="87"/>
      <c r="F495" s="87"/>
      <c r="G495" s="88"/>
    </row>
    <row r="496" spans="3:7" ht="15.75" customHeight="1" x14ac:dyDescent="0.25">
      <c r="C496" s="87"/>
      <c r="F496" s="87"/>
      <c r="G496" s="88"/>
    </row>
    <row r="497" spans="3:7" ht="15.75" customHeight="1" x14ac:dyDescent="0.25">
      <c r="C497" s="87"/>
      <c r="F497" s="87"/>
      <c r="G497" s="88"/>
    </row>
    <row r="498" spans="3:7" ht="15.75" customHeight="1" x14ac:dyDescent="0.25">
      <c r="C498" s="87"/>
      <c r="F498" s="87"/>
      <c r="G498" s="88"/>
    </row>
    <row r="499" spans="3:7" ht="15.75" customHeight="1" x14ac:dyDescent="0.25">
      <c r="C499" s="87"/>
      <c r="F499" s="87"/>
      <c r="G499" s="88"/>
    </row>
    <row r="500" spans="3:7" ht="15.75" customHeight="1" x14ac:dyDescent="0.25">
      <c r="C500" s="87"/>
      <c r="F500" s="87"/>
      <c r="G500" s="88"/>
    </row>
    <row r="501" spans="3:7" ht="15.75" customHeight="1" x14ac:dyDescent="0.25">
      <c r="C501" s="87"/>
      <c r="F501" s="87"/>
      <c r="G501" s="88"/>
    </row>
    <row r="502" spans="3:7" ht="15.75" customHeight="1" x14ac:dyDescent="0.25">
      <c r="C502" s="87"/>
      <c r="F502" s="87"/>
      <c r="G502" s="88"/>
    </row>
    <row r="503" spans="3:7" ht="15.75" customHeight="1" x14ac:dyDescent="0.25">
      <c r="C503" s="87"/>
      <c r="F503" s="87"/>
      <c r="G503" s="88"/>
    </row>
    <row r="504" spans="3:7" ht="15.75" customHeight="1" x14ac:dyDescent="0.25">
      <c r="C504" s="87"/>
      <c r="F504" s="87"/>
      <c r="G504" s="88"/>
    </row>
    <row r="505" spans="3:7" ht="15.75" customHeight="1" x14ac:dyDescent="0.25">
      <c r="C505" s="87"/>
      <c r="F505" s="87"/>
      <c r="G505" s="88"/>
    </row>
    <row r="506" spans="3:7" ht="15.75" customHeight="1" x14ac:dyDescent="0.25">
      <c r="C506" s="87"/>
      <c r="F506" s="87"/>
      <c r="G506" s="88"/>
    </row>
    <row r="507" spans="3:7" ht="15.75" customHeight="1" x14ac:dyDescent="0.25">
      <c r="C507" s="87"/>
      <c r="F507" s="87"/>
      <c r="G507" s="88"/>
    </row>
    <row r="508" spans="3:7" ht="15.75" customHeight="1" x14ac:dyDescent="0.25">
      <c r="C508" s="87"/>
      <c r="F508" s="87"/>
      <c r="G508" s="88"/>
    </row>
    <row r="509" spans="3:7" ht="15.75" customHeight="1" x14ac:dyDescent="0.25">
      <c r="C509" s="87"/>
      <c r="F509" s="87"/>
      <c r="G509" s="88"/>
    </row>
    <row r="510" spans="3:7" ht="15.75" customHeight="1" x14ac:dyDescent="0.25">
      <c r="C510" s="87"/>
      <c r="F510" s="87"/>
      <c r="G510" s="88"/>
    </row>
    <row r="511" spans="3:7" ht="15.75" customHeight="1" x14ac:dyDescent="0.25">
      <c r="C511" s="87"/>
      <c r="F511" s="87"/>
      <c r="G511" s="88"/>
    </row>
    <row r="512" spans="3:7" ht="15.75" customHeight="1" x14ac:dyDescent="0.25">
      <c r="C512" s="87"/>
      <c r="F512" s="87"/>
      <c r="G512" s="88"/>
    </row>
    <row r="513" spans="3:7" ht="15.75" customHeight="1" x14ac:dyDescent="0.25">
      <c r="C513" s="87"/>
      <c r="F513" s="87"/>
      <c r="G513" s="88"/>
    </row>
    <row r="514" spans="3:7" ht="15.75" customHeight="1" x14ac:dyDescent="0.25">
      <c r="C514" s="87"/>
      <c r="F514" s="87"/>
      <c r="G514" s="88"/>
    </row>
    <row r="515" spans="3:7" ht="15.75" customHeight="1" x14ac:dyDescent="0.25">
      <c r="C515" s="87"/>
      <c r="F515" s="87"/>
      <c r="G515" s="88"/>
    </row>
    <row r="516" spans="3:7" ht="15.75" customHeight="1" x14ac:dyDescent="0.25">
      <c r="C516" s="87"/>
      <c r="F516" s="87"/>
      <c r="G516" s="88"/>
    </row>
    <row r="517" spans="3:7" ht="15.75" customHeight="1" x14ac:dyDescent="0.25">
      <c r="C517" s="87"/>
      <c r="F517" s="87"/>
      <c r="G517" s="88"/>
    </row>
    <row r="518" spans="3:7" ht="15.75" customHeight="1" x14ac:dyDescent="0.25">
      <c r="C518" s="87"/>
      <c r="F518" s="87"/>
      <c r="G518" s="88"/>
    </row>
    <row r="519" spans="3:7" ht="15.75" customHeight="1" x14ac:dyDescent="0.25">
      <c r="C519" s="87"/>
      <c r="F519" s="87"/>
      <c r="G519" s="88"/>
    </row>
    <row r="520" spans="3:7" ht="15.75" customHeight="1" x14ac:dyDescent="0.25">
      <c r="C520" s="87"/>
      <c r="F520" s="87"/>
      <c r="G520" s="88"/>
    </row>
    <row r="521" spans="3:7" ht="15.75" customHeight="1" x14ac:dyDescent="0.25">
      <c r="C521" s="87"/>
      <c r="F521" s="87"/>
      <c r="G521" s="88"/>
    </row>
    <row r="522" spans="3:7" ht="15.75" customHeight="1" x14ac:dyDescent="0.25">
      <c r="C522" s="87"/>
      <c r="F522" s="87"/>
      <c r="G522" s="88"/>
    </row>
    <row r="523" spans="3:7" ht="15.75" customHeight="1" x14ac:dyDescent="0.25">
      <c r="C523" s="87"/>
      <c r="F523" s="87"/>
      <c r="G523" s="88"/>
    </row>
    <row r="524" spans="3:7" ht="15.75" customHeight="1" x14ac:dyDescent="0.25">
      <c r="C524" s="87"/>
      <c r="F524" s="87"/>
      <c r="G524" s="88"/>
    </row>
    <row r="525" spans="3:7" ht="15.75" customHeight="1" x14ac:dyDescent="0.25">
      <c r="C525" s="87"/>
      <c r="F525" s="87"/>
      <c r="G525" s="88"/>
    </row>
    <row r="526" spans="3:7" ht="15.75" customHeight="1" x14ac:dyDescent="0.25">
      <c r="C526" s="87"/>
      <c r="F526" s="87"/>
      <c r="G526" s="88"/>
    </row>
    <row r="527" spans="3:7" ht="15.75" customHeight="1" x14ac:dyDescent="0.25">
      <c r="C527" s="87"/>
      <c r="F527" s="87"/>
      <c r="G527" s="88"/>
    </row>
    <row r="528" spans="3:7" ht="15.75" customHeight="1" x14ac:dyDescent="0.25">
      <c r="C528" s="87"/>
      <c r="F528" s="87"/>
      <c r="G528" s="88"/>
    </row>
    <row r="529" spans="3:7" ht="15.75" customHeight="1" x14ac:dyDescent="0.25">
      <c r="C529" s="87"/>
      <c r="F529" s="87"/>
      <c r="G529" s="88"/>
    </row>
    <row r="530" spans="3:7" ht="15.75" customHeight="1" x14ac:dyDescent="0.25">
      <c r="C530" s="87"/>
      <c r="F530" s="87"/>
      <c r="G530" s="88"/>
    </row>
    <row r="531" spans="3:7" ht="15.75" customHeight="1" x14ac:dyDescent="0.25">
      <c r="C531" s="87"/>
      <c r="F531" s="87"/>
      <c r="G531" s="88"/>
    </row>
    <row r="532" spans="3:7" ht="15.75" customHeight="1" x14ac:dyDescent="0.25">
      <c r="C532" s="87"/>
      <c r="F532" s="87"/>
      <c r="G532" s="88"/>
    </row>
    <row r="533" spans="3:7" ht="15.75" customHeight="1" x14ac:dyDescent="0.25">
      <c r="C533" s="87"/>
      <c r="F533" s="87"/>
      <c r="G533" s="88"/>
    </row>
    <row r="534" spans="3:7" ht="15.75" customHeight="1" x14ac:dyDescent="0.25">
      <c r="C534" s="87"/>
      <c r="F534" s="87"/>
      <c r="G534" s="88"/>
    </row>
    <row r="535" spans="3:7" ht="15.75" customHeight="1" x14ac:dyDescent="0.25">
      <c r="C535" s="87"/>
      <c r="F535" s="87"/>
      <c r="G535" s="88"/>
    </row>
    <row r="536" spans="3:7" ht="15.75" customHeight="1" x14ac:dyDescent="0.25">
      <c r="C536" s="87"/>
      <c r="F536" s="87"/>
      <c r="G536" s="88"/>
    </row>
    <row r="537" spans="3:7" ht="15.75" customHeight="1" x14ac:dyDescent="0.25">
      <c r="C537" s="87"/>
      <c r="F537" s="87"/>
      <c r="G537" s="88"/>
    </row>
    <row r="538" spans="3:7" ht="15.75" customHeight="1" x14ac:dyDescent="0.25">
      <c r="C538" s="87"/>
      <c r="F538" s="87"/>
      <c r="G538" s="88"/>
    </row>
    <row r="539" spans="3:7" ht="15.75" customHeight="1" x14ac:dyDescent="0.25">
      <c r="C539" s="87"/>
      <c r="F539" s="87"/>
      <c r="G539" s="88"/>
    </row>
    <row r="540" spans="3:7" ht="15.75" customHeight="1" x14ac:dyDescent="0.25">
      <c r="C540" s="87"/>
      <c r="F540" s="87"/>
      <c r="G540" s="88"/>
    </row>
    <row r="541" spans="3:7" ht="15.75" customHeight="1" x14ac:dyDescent="0.25">
      <c r="C541" s="87"/>
      <c r="F541" s="87"/>
      <c r="G541" s="88"/>
    </row>
    <row r="542" spans="3:7" ht="15.75" customHeight="1" x14ac:dyDescent="0.25">
      <c r="C542" s="87"/>
      <c r="F542" s="87"/>
      <c r="G542" s="88"/>
    </row>
    <row r="543" spans="3:7" ht="15.75" customHeight="1" x14ac:dyDescent="0.25">
      <c r="C543" s="87"/>
      <c r="F543" s="87"/>
      <c r="G543" s="88"/>
    </row>
    <row r="544" spans="3:7" ht="15.75" customHeight="1" x14ac:dyDescent="0.25">
      <c r="C544" s="87"/>
      <c r="F544" s="87"/>
      <c r="G544" s="88"/>
    </row>
    <row r="545" spans="3:7" ht="15.75" customHeight="1" x14ac:dyDescent="0.25">
      <c r="C545" s="87"/>
      <c r="F545" s="87"/>
      <c r="G545" s="88"/>
    </row>
    <row r="546" spans="3:7" ht="15.75" customHeight="1" x14ac:dyDescent="0.25">
      <c r="C546" s="87"/>
      <c r="F546" s="87"/>
      <c r="G546" s="88"/>
    </row>
    <row r="547" spans="3:7" ht="15.75" customHeight="1" x14ac:dyDescent="0.25">
      <c r="C547" s="87"/>
      <c r="F547" s="87"/>
      <c r="G547" s="88"/>
    </row>
    <row r="548" spans="3:7" ht="15.75" customHeight="1" x14ac:dyDescent="0.25">
      <c r="C548" s="87"/>
      <c r="F548" s="87"/>
      <c r="G548" s="88"/>
    </row>
    <row r="549" spans="3:7" ht="15.75" customHeight="1" x14ac:dyDescent="0.25">
      <c r="C549" s="87"/>
      <c r="F549" s="87"/>
      <c r="G549" s="88"/>
    </row>
    <row r="550" spans="3:7" ht="15.75" customHeight="1" x14ac:dyDescent="0.25">
      <c r="C550" s="87"/>
      <c r="F550" s="87"/>
      <c r="G550" s="88"/>
    </row>
    <row r="551" spans="3:7" ht="15.75" customHeight="1" x14ac:dyDescent="0.25">
      <c r="C551" s="87"/>
      <c r="F551" s="87"/>
      <c r="G551" s="88"/>
    </row>
    <row r="552" spans="3:7" ht="15.75" customHeight="1" x14ac:dyDescent="0.25">
      <c r="C552" s="87"/>
      <c r="F552" s="87"/>
      <c r="G552" s="88"/>
    </row>
    <row r="553" spans="3:7" ht="15.75" customHeight="1" x14ac:dyDescent="0.25">
      <c r="C553" s="87"/>
      <c r="F553" s="87"/>
      <c r="G553" s="88"/>
    </row>
    <row r="554" spans="3:7" ht="15.75" customHeight="1" x14ac:dyDescent="0.25">
      <c r="C554" s="87"/>
      <c r="F554" s="87"/>
      <c r="G554" s="88"/>
    </row>
    <row r="555" spans="3:7" ht="15.75" customHeight="1" x14ac:dyDescent="0.25">
      <c r="C555" s="87"/>
      <c r="F555" s="87"/>
      <c r="G555" s="88"/>
    </row>
    <row r="556" spans="3:7" ht="15.75" customHeight="1" x14ac:dyDescent="0.25">
      <c r="C556" s="87"/>
      <c r="F556" s="87"/>
      <c r="G556" s="88"/>
    </row>
    <row r="557" spans="3:7" ht="15.75" customHeight="1" x14ac:dyDescent="0.25">
      <c r="C557" s="87"/>
      <c r="F557" s="87"/>
      <c r="G557" s="88"/>
    </row>
    <row r="558" spans="3:7" ht="15.75" customHeight="1" x14ac:dyDescent="0.25">
      <c r="C558" s="87"/>
      <c r="F558" s="87"/>
      <c r="G558" s="88"/>
    </row>
    <row r="559" spans="3:7" ht="15.75" customHeight="1" x14ac:dyDescent="0.25">
      <c r="C559" s="87"/>
      <c r="F559" s="87"/>
      <c r="G559" s="88"/>
    </row>
    <row r="560" spans="3:7" ht="15.75" customHeight="1" x14ac:dyDescent="0.25">
      <c r="C560" s="87"/>
      <c r="F560" s="87"/>
      <c r="G560" s="88"/>
    </row>
    <row r="561" spans="3:7" ht="15.75" customHeight="1" x14ac:dyDescent="0.25">
      <c r="C561" s="87"/>
      <c r="F561" s="87"/>
      <c r="G561" s="88"/>
    </row>
    <row r="562" spans="3:7" ht="15.75" customHeight="1" x14ac:dyDescent="0.25">
      <c r="C562" s="87"/>
      <c r="F562" s="87"/>
      <c r="G562" s="88"/>
    </row>
    <row r="563" spans="3:7" ht="15.75" customHeight="1" x14ac:dyDescent="0.25">
      <c r="C563" s="87"/>
      <c r="F563" s="87"/>
      <c r="G563" s="88"/>
    </row>
    <row r="564" spans="3:7" ht="15.75" customHeight="1" x14ac:dyDescent="0.25">
      <c r="C564" s="87"/>
      <c r="F564" s="87"/>
      <c r="G564" s="88"/>
    </row>
    <row r="565" spans="3:7" ht="15.75" customHeight="1" x14ac:dyDescent="0.25">
      <c r="C565" s="87"/>
      <c r="F565" s="87"/>
      <c r="G565" s="88"/>
    </row>
    <row r="566" spans="3:7" ht="15.75" customHeight="1" x14ac:dyDescent="0.25">
      <c r="C566" s="87"/>
      <c r="F566" s="87"/>
      <c r="G566" s="88"/>
    </row>
    <row r="567" spans="3:7" ht="15.75" customHeight="1" x14ac:dyDescent="0.25">
      <c r="C567" s="87"/>
      <c r="F567" s="87"/>
      <c r="G567" s="88"/>
    </row>
    <row r="568" spans="3:7" ht="15.75" customHeight="1" x14ac:dyDescent="0.25">
      <c r="C568" s="87"/>
      <c r="F568" s="87"/>
      <c r="G568" s="88"/>
    </row>
    <row r="569" spans="3:7" ht="15.75" customHeight="1" x14ac:dyDescent="0.25">
      <c r="C569" s="87"/>
      <c r="F569" s="87"/>
      <c r="G569" s="88"/>
    </row>
    <row r="570" spans="3:7" ht="15.75" customHeight="1" x14ac:dyDescent="0.25">
      <c r="C570" s="87"/>
      <c r="F570" s="87"/>
      <c r="G570" s="88"/>
    </row>
    <row r="571" spans="3:7" ht="15.75" customHeight="1" x14ac:dyDescent="0.25">
      <c r="C571" s="87"/>
      <c r="F571" s="87"/>
      <c r="G571" s="88"/>
    </row>
    <row r="572" spans="3:7" ht="15.75" customHeight="1" x14ac:dyDescent="0.25">
      <c r="C572" s="87"/>
      <c r="F572" s="87"/>
      <c r="G572" s="88"/>
    </row>
    <row r="573" spans="3:7" ht="15.75" customHeight="1" x14ac:dyDescent="0.25">
      <c r="C573" s="87"/>
      <c r="F573" s="87"/>
      <c r="G573" s="88"/>
    </row>
    <row r="574" spans="3:7" ht="15.75" customHeight="1" x14ac:dyDescent="0.25">
      <c r="C574" s="87"/>
      <c r="F574" s="87"/>
      <c r="G574" s="88"/>
    </row>
    <row r="575" spans="3:7" ht="15.75" customHeight="1" x14ac:dyDescent="0.25">
      <c r="C575" s="87"/>
      <c r="F575" s="87"/>
      <c r="G575" s="88"/>
    </row>
    <row r="576" spans="3:7" ht="15.75" customHeight="1" x14ac:dyDescent="0.25">
      <c r="C576" s="87"/>
      <c r="F576" s="87"/>
      <c r="G576" s="88"/>
    </row>
    <row r="577" spans="3:7" ht="15.75" customHeight="1" x14ac:dyDescent="0.25">
      <c r="C577" s="87"/>
      <c r="F577" s="87"/>
      <c r="G577" s="88"/>
    </row>
    <row r="578" spans="3:7" ht="15.75" customHeight="1" x14ac:dyDescent="0.25">
      <c r="C578" s="87"/>
      <c r="F578" s="87"/>
      <c r="G578" s="88"/>
    </row>
    <row r="579" spans="3:7" ht="15.75" customHeight="1" x14ac:dyDescent="0.25">
      <c r="C579" s="87"/>
      <c r="F579" s="87"/>
      <c r="G579" s="88"/>
    </row>
    <row r="580" spans="3:7" ht="15.75" customHeight="1" x14ac:dyDescent="0.25">
      <c r="C580" s="87"/>
      <c r="F580" s="87"/>
      <c r="G580" s="88"/>
    </row>
    <row r="581" spans="3:7" ht="15.75" customHeight="1" x14ac:dyDescent="0.25">
      <c r="C581" s="87"/>
      <c r="F581" s="87"/>
      <c r="G581" s="88"/>
    </row>
    <row r="582" spans="3:7" ht="15.75" customHeight="1" x14ac:dyDescent="0.25">
      <c r="C582" s="87"/>
      <c r="F582" s="87"/>
      <c r="G582" s="88"/>
    </row>
    <row r="583" spans="3:7" ht="15.75" customHeight="1" x14ac:dyDescent="0.25">
      <c r="C583" s="87"/>
      <c r="F583" s="87"/>
      <c r="G583" s="88"/>
    </row>
    <row r="584" spans="3:7" ht="15.75" customHeight="1" x14ac:dyDescent="0.25">
      <c r="C584" s="87"/>
      <c r="F584" s="87"/>
      <c r="G584" s="88"/>
    </row>
    <row r="585" spans="3:7" ht="15.75" customHeight="1" x14ac:dyDescent="0.25">
      <c r="C585" s="87"/>
      <c r="F585" s="87"/>
      <c r="G585" s="88"/>
    </row>
    <row r="586" spans="3:7" ht="15.75" customHeight="1" x14ac:dyDescent="0.25">
      <c r="C586" s="87"/>
      <c r="F586" s="87"/>
      <c r="G586" s="88"/>
    </row>
    <row r="587" spans="3:7" ht="15.75" customHeight="1" x14ac:dyDescent="0.25">
      <c r="C587" s="87"/>
      <c r="F587" s="87"/>
      <c r="G587" s="88"/>
    </row>
    <row r="588" spans="3:7" ht="15.75" customHeight="1" x14ac:dyDescent="0.25">
      <c r="C588" s="87"/>
      <c r="F588" s="87"/>
      <c r="G588" s="88"/>
    </row>
    <row r="589" spans="3:7" ht="15.75" customHeight="1" x14ac:dyDescent="0.25">
      <c r="C589" s="87"/>
      <c r="F589" s="87"/>
      <c r="G589" s="88"/>
    </row>
    <row r="590" spans="3:7" ht="15.75" customHeight="1" x14ac:dyDescent="0.25">
      <c r="C590" s="87"/>
      <c r="F590" s="87"/>
      <c r="G590" s="88"/>
    </row>
    <row r="591" spans="3:7" ht="15.75" customHeight="1" x14ac:dyDescent="0.25">
      <c r="C591" s="87"/>
      <c r="F591" s="87"/>
      <c r="G591" s="88"/>
    </row>
    <row r="592" spans="3:7" ht="15.75" customHeight="1" x14ac:dyDescent="0.25">
      <c r="C592" s="87"/>
      <c r="F592" s="87"/>
      <c r="G592" s="88"/>
    </row>
    <row r="593" spans="3:7" ht="15.75" customHeight="1" x14ac:dyDescent="0.25">
      <c r="C593" s="87"/>
      <c r="F593" s="87"/>
      <c r="G593" s="88"/>
    </row>
    <row r="594" spans="3:7" ht="15.75" customHeight="1" x14ac:dyDescent="0.25">
      <c r="C594" s="87"/>
      <c r="F594" s="87"/>
      <c r="G594" s="88"/>
    </row>
    <row r="595" spans="3:7" ht="15.75" customHeight="1" x14ac:dyDescent="0.25">
      <c r="C595" s="87"/>
      <c r="F595" s="87"/>
      <c r="G595" s="88"/>
    </row>
    <row r="596" spans="3:7" ht="15.75" customHeight="1" x14ac:dyDescent="0.25">
      <c r="C596" s="87"/>
      <c r="F596" s="87"/>
      <c r="G596" s="88"/>
    </row>
    <row r="597" spans="3:7" ht="15.75" customHeight="1" x14ac:dyDescent="0.25">
      <c r="C597" s="87"/>
      <c r="F597" s="87"/>
      <c r="G597" s="88"/>
    </row>
    <row r="598" spans="3:7" ht="15.75" customHeight="1" x14ac:dyDescent="0.25">
      <c r="C598" s="87"/>
      <c r="F598" s="87"/>
      <c r="G598" s="88"/>
    </row>
    <row r="599" spans="3:7" ht="15.75" customHeight="1" x14ac:dyDescent="0.25">
      <c r="C599" s="87"/>
      <c r="F599" s="87"/>
      <c r="G599" s="88"/>
    </row>
    <row r="600" spans="3:7" ht="15.75" customHeight="1" x14ac:dyDescent="0.25">
      <c r="C600" s="87"/>
      <c r="F600" s="87"/>
      <c r="G600" s="88"/>
    </row>
    <row r="601" spans="3:7" ht="15.75" customHeight="1" x14ac:dyDescent="0.25">
      <c r="C601" s="87"/>
      <c r="F601" s="87"/>
      <c r="G601" s="88"/>
    </row>
    <row r="602" spans="3:7" ht="15.75" customHeight="1" x14ac:dyDescent="0.25">
      <c r="C602" s="87"/>
      <c r="F602" s="87"/>
      <c r="G602" s="88"/>
    </row>
    <row r="603" spans="3:7" ht="15.75" customHeight="1" x14ac:dyDescent="0.25">
      <c r="C603" s="87"/>
      <c r="F603" s="87"/>
      <c r="G603" s="88"/>
    </row>
    <row r="604" spans="3:7" ht="15.75" customHeight="1" x14ac:dyDescent="0.25">
      <c r="C604" s="87"/>
      <c r="F604" s="87"/>
      <c r="G604" s="88"/>
    </row>
    <row r="605" spans="3:7" ht="15.75" customHeight="1" x14ac:dyDescent="0.25">
      <c r="C605" s="87"/>
      <c r="F605" s="87"/>
      <c r="G605" s="88"/>
    </row>
    <row r="606" spans="3:7" ht="15.75" customHeight="1" x14ac:dyDescent="0.25">
      <c r="C606" s="87"/>
      <c r="F606" s="87"/>
      <c r="G606" s="88"/>
    </row>
    <row r="607" spans="3:7" ht="15.75" customHeight="1" x14ac:dyDescent="0.25">
      <c r="C607" s="87"/>
      <c r="F607" s="87"/>
      <c r="G607" s="88"/>
    </row>
    <row r="608" spans="3:7" ht="15.75" customHeight="1" x14ac:dyDescent="0.25">
      <c r="C608" s="87"/>
      <c r="F608" s="87"/>
      <c r="G608" s="88"/>
    </row>
    <row r="609" spans="3:7" ht="15.75" customHeight="1" x14ac:dyDescent="0.25">
      <c r="C609" s="87"/>
      <c r="F609" s="87"/>
      <c r="G609" s="88"/>
    </row>
    <row r="610" spans="3:7" ht="15.75" customHeight="1" x14ac:dyDescent="0.25">
      <c r="C610" s="87"/>
      <c r="F610" s="87"/>
      <c r="G610" s="88"/>
    </row>
    <row r="611" spans="3:7" ht="15.75" customHeight="1" x14ac:dyDescent="0.25">
      <c r="C611" s="87"/>
      <c r="F611" s="87"/>
      <c r="G611" s="88"/>
    </row>
    <row r="612" spans="3:7" ht="15.75" customHeight="1" x14ac:dyDescent="0.25">
      <c r="C612" s="87"/>
      <c r="F612" s="87"/>
      <c r="G612" s="88"/>
    </row>
    <row r="613" spans="3:7" ht="15.75" customHeight="1" x14ac:dyDescent="0.25">
      <c r="C613" s="87"/>
      <c r="F613" s="87"/>
      <c r="G613" s="88"/>
    </row>
    <row r="614" spans="3:7" ht="15.75" customHeight="1" x14ac:dyDescent="0.25">
      <c r="C614" s="87"/>
      <c r="F614" s="87"/>
      <c r="G614" s="88"/>
    </row>
    <row r="615" spans="3:7" ht="15.75" customHeight="1" x14ac:dyDescent="0.25">
      <c r="C615" s="87"/>
      <c r="F615" s="87"/>
      <c r="G615" s="88"/>
    </row>
    <row r="616" spans="3:7" ht="15.75" customHeight="1" x14ac:dyDescent="0.25">
      <c r="C616" s="87"/>
      <c r="F616" s="87"/>
      <c r="G616" s="88"/>
    </row>
    <row r="617" spans="3:7" ht="15.75" customHeight="1" x14ac:dyDescent="0.25">
      <c r="C617" s="87"/>
      <c r="F617" s="87"/>
      <c r="G617" s="88"/>
    </row>
    <row r="618" spans="3:7" ht="15.75" customHeight="1" x14ac:dyDescent="0.25">
      <c r="C618" s="87"/>
      <c r="F618" s="87"/>
      <c r="G618" s="88"/>
    </row>
    <row r="619" spans="3:7" ht="15.75" customHeight="1" x14ac:dyDescent="0.25">
      <c r="C619" s="87"/>
      <c r="F619" s="87"/>
      <c r="G619" s="88"/>
    </row>
    <row r="620" spans="3:7" ht="15.75" customHeight="1" x14ac:dyDescent="0.25">
      <c r="C620" s="87"/>
      <c r="F620" s="87"/>
      <c r="G620" s="88"/>
    </row>
    <row r="621" spans="3:7" ht="15.75" customHeight="1" x14ac:dyDescent="0.25">
      <c r="C621" s="87"/>
      <c r="F621" s="87"/>
      <c r="G621" s="88"/>
    </row>
    <row r="622" spans="3:7" ht="15.75" customHeight="1" x14ac:dyDescent="0.25">
      <c r="C622" s="87"/>
      <c r="F622" s="87"/>
      <c r="G622" s="88"/>
    </row>
    <row r="623" spans="3:7" ht="15.75" customHeight="1" x14ac:dyDescent="0.25">
      <c r="C623" s="87"/>
      <c r="F623" s="87"/>
      <c r="G623" s="88"/>
    </row>
    <row r="624" spans="3:7" ht="15.75" customHeight="1" x14ac:dyDescent="0.25">
      <c r="C624" s="87"/>
      <c r="F624" s="87"/>
      <c r="G624" s="88"/>
    </row>
    <row r="625" spans="3:7" ht="15.75" customHeight="1" x14ac:dyDescent="0.25">
      <c r="C625" s="87"/>
      <c r="F625" s="87"/>
      <c r="G625" s="88"/>
    </row>
    <row r="626" spans="3:7" ht="15.75" customHeight="1" x14ac:dyDescent="0.25">
      <c r="C626" s="87"/>
      <c r="F626" s="87"/>
      <c r="G626" s="88"/>
    </row>
    <row r="627" spans="3:7" ht="15.75" customHeight="1" x14ac:dyDescent="0.25">
      <c r="C627" s="87"/>
      <c r="F627" s="87"/>
      <c r="G627" s="88"/>
    </row>
    <row r="628" spans="3:7" ht="15.75" customHeight="1" x14ac:dyDescent="0.25">
      <c r="C628" s="87"/>
      <c r="F628" s="87"/>
      <c r="G628" s="88"/>
    </row>
    <row r="629" spans="3:7" ht="15.75" customHeight="1" x14ac:dyDescent="0.25">
      <c r="C629" s="87"/>
      <c r="F629" s="87"/>
      <c r="G629" s="88"/>
    </row>
    <row r="630" spans="3:7" ht="15.75" customHeight="1" x14ac:dyDescent="0.25">
      <c r="C630" s="87"/>
      <c r="F630" s="87"/>
      <c r="G630" s="88"/>
    </row>
    <row r="631" spans="3:7" ht="15.75" customHeight="1" x14ac:dyDescent="0.25">
      <c r="C631" s="87"/>
      <c r="F631" s="87"/>
      <c r="G631" s="88"/>
    </row>
    <row r="632" spans="3:7" ht="15.75" customHeight="1" x14ac:dyDescent="0.25">
      <c r="C632" s="87"/>
      <c r="F632" s="87"/>
      <c r="G632" s="88"/>
    </row>
    <row r="633" spans="3:7" ht="15.75" customHeight="1" x14ac:dyDescent="0.25">
      <c r="C633" s="87"/>
      <c r="F633" s="87"/>
      <c r="G633" s="88"/>
    </row>
    <row r="634" spans="3:7" ht="15.75" customHeight="1" x14ac:dyDescent="0.25">
      <c r="C634" s="87"/>
      <c r="F634" s="87"/>
      <c r="G634" s="88"/>
    </row>
    <row r="635" spans="3:7" ht="15.75" customHeight="1" x14ac:dyDescent="0.25">
      <c r="C635" s="87"/>
      <c r="F635" s="87"/>
      <c r="G635" s="88"/>
    </row>
    <row r="636" spans="3:7" ht="15.75" customHeight="1" x14ac:dyDescent="0.25">
      <c r="C636" s="87"/>
      <c r="F636" s="87"/>
      <c r="G636" s="88"/>
    </row>
    <row r="637" spans="3:7" ht="15.75" customHeight="1" x14ac:dyDescent="0.25">
      <c r="C637" s="87"/>
      <c r="F637" s="87"/>
      <c r="G637" s="88"/>
    </row>
    <row r="638" spans="3:7" ht="15.75" customHeight="1" x14ac:dyDescent="0.25">
      <c r="C638" s="87"/>
      <c r="F638" s="87"/>
      <c r="G638" s="88"/>
    </row>
    <row r="639" spans="3:7" ht="15.75" customHeight="1" x14ac:dyDescent="0.25">
      <c r="C639" s="87"/>
      <c r="F639" s="87"/>
      <c r="G639" s="88"/>
    </row>
    <row r="640" spans="3:7" ht="15.75" customHeight="1" x14ac:dyDescent="0.25">
      <c r="C640" s="87"/>
      <c r="F640" s="87"/>
      <c r="G640" s="88"/>
    </row>
    <row r="641" spans="3:7" ht="15.75" customHeight="1" x14ac:dyDescent="0.25">
      <c r="C641" s="87"/>
      <c r="F641" s="87"/>
      <c r="G641" s="88"/>
    </row>
    <row r="642" spans="3:7" ht="15.75" customHeight="1" x14ac:dyDescent="0.25">
      <c r="C642" s="87"/>
      <c r="F642" s="87"/>
      <c r="G642" s="88"/>
    </row>
    <row r="643" spans="3:7" ht="15.75" customHeight="1" x14ac:dyDescent="0.25">
      <c r="C643" s="87"/>
      <c r="F643" s="87"/>
      <c r="G643" s="88"/>
    </row>
    <row r="644" spans="3:7" ht="15.75" customHeight="1" x14ac:dyDescent="0.25">
      <c r="C644" s="87"/>
      <c r="F644" s="87"/>
      <c r="G644" s="88"/>
    </row>
    <row r="645" spans="3:7" ht="15.75" customHeight="1" x14ac:dyDescent="0.25">
      <c r="C645" s="87"/>
      <c r="F645" s="87"/>
      <c r="G645" s="88"/>
    </row>
    <row r="646" spans="3:7" ht="15.75" customHeight="1" x14ac:dyDescent="0.25">
      <c r="C646" s="87"/>
      <c r="F646" s="87"/>
      <c r="G646" s="88"/>
    </row>
    <row r="647" spans="3:7" ht="15.75" customHeight="1" x14ac:dyDescent="0.25">
      <c r="C647" s="87"/>
      <c r="F647" s="87"/>
      <c r="G647" s="88"/>
    </row>
    <row r="648" spans="3:7" ht="15.75" customHeight="1" x14ac:dyDescent="0.25">
      <c r="C648" s="87"/>
      <c r="F648" s="87"/>
      <c r="G648" s="88"/>
    </row>
    <row r="649" spans="3:7" ht="15.75" customHeight="1" x14ac:dyDescent="0.25">
      <c r="C649" s="87"/>
      <c r="F649" s="87"/>
      <c r="G649" s="88"/>
    </row>
    <row r="650" spans="3:7" ht="15.75" customHeight="1" x14ac:dyDescent="0.25">
      <c r="C650" s="87"/>
      <c r="F650" s="87"/>
      <c r="G650" s="88"/>
    </row>
    <row r="651" spans="3:7" ht="15.75" customHeight="1" x14ac:dyDescent="0.25">
      <c r="C651" s="87"/>
      <c r="F651" s="87"/>
      <c r="G651" s="88"/>
    </row>
    <row r="652" spans="3:7" ht="15.75" customHeight="1" x14ac:dyDescent="0.25">
      <c r="C652" s="87"/>
      <c r="F652" s="87"/>
      <c r="G652" s="88"/>
    </row>
    <row r="653" spans="3:7" ht="15.75" customHeight="1" x14ac:dyDescent="0.25">
      <c r="C653" s="87"/>
      <c r="F653" s="87"/>
      <c r="G653" s="88"/>
    </row>
    <row r="654" spans="3:7" ht="15.75" customHeight="1" x14ac:dyDescent="0.25">
      <c r="C654" s="87"/>
      <c r="F654" s="87"/>
      <c r="G654" s="88"/>
    </row>
    <row r="655" spans="3:7" ht="15.75" customHeight="1" x14ac:dyDescent="0.25">
      <c r="C655" s="87"/>
      <c r="F655" s="87"/>
      <c r="G655" s="88"/>
    </row>
    <row r="656" spans="3:7" ht="15.75" customHeight="1" x14ac:dyDescent="0.25">
      <c r="C656" s="87"/>
      <c r="F656" s="87"/>
      <c r="G656" s="88"/>
    </row>
    <row r="657" spans="3:7" ht="15.75" customHeight="1" x14ac:dyDescent="0.25">
      <c r="C657" s="87"/>
      <c r="F657" s="87"/>
      <c r="G657" s="88"/>
    </row>
    <row r="658" spans="3:7" ht="15.75" customHeight="1" x14ac:dyDescent="0.25">
      <c r="C658" s="87"/>
      <c r="F658" s="87"/>
      <c r="G658" s="88"/>
    </row>
    <row r="659" spans="3:7" ht="15.75" customHeight="1" x14ac:dyDescent="0.25">
      <c r="C659" s="87"/>
      <c r="F659" s="87"/>
      <c r="G659" s="88"/>
    </row>
    <row r="660" spans="3:7" ht="15.75" customHeight="1" x14ac:dyDescent="0.25">
      <c r="C660" s="87"/>
      <c r="F660" s="87"/>
      <c r="G660" s="88"/>
    </row>
    <row r="661" spans="3:7" ht="15.75" customHeight="1" x14ac:dyDescent="0.25">
      <c r="C661" s="87"/>
      <c r="F661" s="87"/>
      <c r="G661" s="88"/>
    </row>
    <row r="662" spans="3:7" ht="15.75" customHeight="1" x14ac:dyDescent="0.25">
      <c r="C662" s="87"/>
      <c r="F662" s="87"/>
      <c r="G662" s="88"/>
    </row>
    <row r="663" spans="3:7" ht="15.75" customHeight="1" x14ac:dyDescent="0.25">
      <c r="C663" s="87"/>
      <c r="F663" s="87"/>
      <c r="G663" s="88"/>
    </row>
    <row r="664" spans="3:7" ht="15.75" customHeight="1" x14ac:dyDescent="0.25">
      <c r="C664" s="87"/>
      <c r="F664" s="87"/>
      <c r="G664" s="88"/>
    </row>
    <row r="665" spans="3:7" ht="15.75" customHeight="1" x14ac:dyDescent="0.25">
      <c r="C665" s="87"/>
      <c r="F665" s="87"/>
      <c r="G665" s="88"/>
    </row>
    <row r="666" spans="3:7" ht="15.75" customHeight="1" x14ac:dyDescent="0.25">
      <c r="C666" s="87"/>
      <c r="F666" s="87"/>
      <c r="G666" s="88"/>
    </row>
    <row r="667" spans="3:7" ht="15.75" customHeight="1" x14ac:dyDescent="0.25">
      <c r="C667" s="87"/>
      <c r="F667" s="87"/>
      <c r="G667" s="88"/>
    </row>
    <row r="668" spans="3:7" ht="15.75" customHeight="1" x14ac:dyDescent="0.25">
      <c r="C668" s="87"/>
      <c r="F668" s="87"/>
      <c r="G668" s="88"/>
    </row>
    <row r="669" spans="3:7" ht="15.75" customHeight="1" x14ac:dyDescent="0.25">
      <c r="C669" s="87"/>
      <c r="F669" s="87"/>
      <c r="G669" s="88"/>
    </row>
    <row r="670" spans="3:7" ht="15.75" customHeight="1" x14ac:dyDescent="0.25">
      <c r="C670" s="87"/>
      <c r="F670" s="87"/>
      <c r="G670" s="88"/>
    </row>
    <row r="671" spans="3:7" ht="15.75" customHeight="1" x14ac:dyDescent="0.25">
      <c r="C671" s="87"/>
      <c r="F671" s="87"/>
      <c r="G671" s="88"/>
    </row>
    <row r="672" spans="3:7" ht="15.75" customHeight="1" x14ac:dyDescent="0.25">
      <c r="C672" s="87"/>
      <c r="F672" s="87"/>
      <c r="G672" s="88"/>
    </row>
    <row r="673" spans="3:7" ht="15.75" customHeight="1" x14ac:dyDescent="0.25">
      <c r="C673" s="87"/>
      <c r="F673" s="87"/>
      <c r="G673" s="88"/>
    </row>
    <row r="674" spans="3:7" ht="15.75" customHeight="1" x14ac:dyDescent="0.25">
      <c r="C674" s="87"/>
      <c r="F674" s="87"/>
      <c r="G674" s="88"/>
    </row>
    <row r="675" spans="3:7" ht="15.75" customHeight="1" x14ac:dyDescent="0.25">
      <c r="C675" s="87"/>
      <c r="F675" s="87"/>
      <c r="G675" s="88"/>
    </row>
    <row r="676" spans="3:7" ht="15.75" customHeight="1" x14ac:dyDescent="0.25">
      <c r="C676" s="87"/>
      <c r="F676" s="87"/>
      <c r="G676" s="88"/>
    </row>
    <row r="677" spans="3:7" ht="15.75" customHeight="1" x14ac:dyDescent="0.25">
      <c r="C677" s="87"/>
      <c r="F677" s="87"/>
      <c r="G677" s="88"/>
    </row>
    <row r="678" spans="3:7" ht="15.75" customHeight="1" x14ac:dyDescent="0.25">
      <c r="C678" s="87"/>
      <c r="F678" s="87"/>
      <c r="G678" s="88"/>
    </row>
    <row r="679" spans="3:7" ht="15.75" customHeight="1" x14ac:dyDescent="0.25">
      <c r="C679" s="87"/>
      <c r="F679" s="87"/>
      <c r="G679" s="88"/>
    </row>
    <row r="680" spans="3:7" ht="15.75" customHeight="1" x14ac:dyDescent="0.25">
      <c r="C680" s="87"/>
      <c r="F680" s="87"/>
      <c r="G680" s="88"/>
    </row>
    <row r="681" spans="3:7" ht="15.75" customHeight="1" x14ac:dyDescent="0.25">
      <c r="C681" s="87"/>
      <c r="F681" s="87"/>
      <c r="G681" s="88"/>
    </row>
    <row r="682" spans="3:7" ht="15.75" customHeight="1" x14ac:dyDescent="0.25">
      <c r="C682" s="87"/>
      <c r="F682" s="87"/>
      <c r="G682" s="88"/>
    </row>
    <row r="683" spans="3:7" ht="15.75" customHeight="1" x14ac:dyDescent="0.25">
      <c r="C683" s="87"/>
      <c r="F683" s="87"/>
      <c r="G683" s="88"/>
    </row>
    <row r="684" spans="3:7" ht="15.75" customHeight="1" x14ac:dyDescent="0.25">
      <c r="C684" s="87"/>
      <c r="F684" s="87"/>
      <c r="G684" s="88"/>
    </row>
    <row r="685" spans="3:7" ht="15.75" customHeight="1" x14ac:dyDescent="0.25">
      <c r="C685" s="87"/>
      <c r="F685" s="87"/>
      <c r="G685" s="88"/>
    </row>
    <row r="686" spans="3:7" ht="15.75" customHeight="1" x14ac:dyDescent="0.25">
      <c r="C686" s="87"/>
      <c r="F686" s="87"/>
      <c r="G686" s="88"/>
    </row>
    <row r="687" spans="3:7" ht="15.75" customHeight="1" x14ac:dyDescent="0.25">
      <c r="C687" s="87"/>
      <c r="F687" s="87"/>
      <c r="G687" s="88"/>
    </row>
    <row r="688" spans="3:7" ht="15.75" customHeight="1" x14ac:dyDescent="0.25">
      <c r="C688" s="87"/>
      <c r="F688" s="87"/>
      <c r="G688" s="88"/>
    </row>
    <row r="689" spans="3:7" ht="15.75" customHeight="1" x14ac:dyDescent="0.25">
      <c r="C689" s="87"/>
      <c r="F689" s="87"/>
      <c r="G689" s="88"/>
    </row>
    <row r="690" spans="3:7" ht="15.75" customHeight="1" x14ac:dyDescent="0.25">
      <c r="C690" s="87"/>
      <c r="F690" s="87"/>
      <c r="G690" s="88"/>
    </row>
    <row r="691" spans="3:7" ht="15.75" customHeight="1" x14ac:dyDescent="0.25">
      <c r="C691" s="87"/>
      <c r="F691" s="87"/>
      <c r="G691" s="88"/>
    </row>
    <row r="692" spans="3:7" ht="15.75" customHeight="1" x14ac:dyDescent="0.25">
      <c r="C692" s="87"/>
      <c r="F692" s="87"/>
      <c r="G692" s="88"/>
    </row>
    <row r="693" spans="3:7" ht="15.75" customHeight="1" x14ac:dyDescent="0.25">
      <c r="C693" s="87"/>
      <c r="F693" s="87"/>
      <c r="G693" s="88"/>
    </row>
    <row r="694" spans="3:7" ht="15.75" customHeight="1" x14ac:dyDescent="0.25">
      <c r="C694" s="87"/>
      <c r="F694" s="87"/>
      <c r="G694" s="88"/>
    </row>
    <row r="695" spans="3:7" ht="15.75" customHeight="1" x14ac:dyDescent="0.25">
      <c r="C695" s="87"/>
      <c r="F695" s="87"/>
      <c r="G695" s="88"/>
    </row>
    <row r="696" spans="3:7" ht="15.75" customHeight="1" x14ac:dyDescent="0.25">
      <c r="C696" s="87"/>
      <c r="F696" s="87"/>
      <c r="G696" s="88"/>
    </row>
    <row r="697" spans="3:7" ht="15.75" customHeight="1" x14ac:dyDescent="0.25">
      <c r="C697" s="87"/>
      <c r="F697" s="87"/>
      <c r="G697" s="88"/>
    </row>
    <row r="698" spans="3:7" ht="15.75" customHeight="1" x14ac:dyDescent="0.25">
      <c r="C698" s="87"/>
      <c r="F698" s="87"/>
      <c r="G698" s="88"/>
    </row>
    <row r="699" spans="3:7" ht="15.75" customHeight="1" x14ac:dyDescent="0.25">
      <c r="C699" s="87"/>
      <c r="F699" s="87"/>
      <c r="G699" s="88"/>
    </row>
    <row r="700" spans="3:7" ht="15.75" customHeight="1" x14ac:dyDescent="0.25">
      <c r="C700" s="87"/>
      <c r="F700" s="87"/>
      <c r="G700" s="88"/>
    </row>
    <row r="701" spans="3:7" ht="15.75" customHeight="1" x14ac:dyDescent="0.25">
      <c r="C701" s="87"/>
      <c r="F701" s="87"/>
      <c r="G701" s="88"/>
    </row>
    <row r="702" spans="3:7" ht="15.75" customHeight="1" x14ac:dyDescent="0.25">
      <c r="C702" s="87"/>
      <c r="F702" s="87"/>
      <c r="G702" s="88"/>
    </row>
    <row r="703" spans="3:7" ht="15.75" customHeight="1" x14ac:dyDescent="0.25">
      <c r="C703" s="87"/>
      <c r="F703" s="87"/>
      <c r="G703" s="88"/>
    </row>
    <row r="704" spans="3:7" ht="15.75" customHeight="1" x14ac:dyDescent="0.25">
      <c r="C704" s="87"/>
      <c r="F704" s="87"/>
      <c r="G704" s="88"/>
    </row>
    <row r="705" spans="3:7" ht="15.75" customHeight="1" x14ac:dyDescent="0.25">
      <c r="C705" s="87"/>
      <c r="F705" s="87"/>
      <c r="G705" s="88"/>
    </row>
    <row r="706" spans="3:7" ht="15.75" customHeight="1" x14ac:dyDescent="0.25">
      <c r="C706" s="87"/>
      <c r="F706" s="87"/>
      <c r="G706" s="88"/>
    </row>
    <row r="707" spans="3:7" ht="15.75" customHeight="1" x14ac:dyDescent="0.25">
      <c r="C707" s="87"/>
      <c r="F707" s="87"/>
      <c r="G707" s="88"/>
    </row>
    <row r="708" spans="3:7" ht="15.75" customHeight="1" x14ac:dyDescent="0.25">
      <c r="C708" s="87"/>
      <c r="F708" s="87"/>
      <c r="G708" s="88"/>
    </row>
    <row r="709" spans="3:7" ht="15.75" customHeight="1" x14ac:dyDescent="0.25">
      <c r="C709" s="87"/>
      <c r="F709" s="87"/>
      <c r="G709" s="88"/>
    </row>
    <row r="710" spans="3:7" ht="15.75" customHeight="1" x14ac:dyDescent="0.25">
      <c r="C710" s="87"/>
      <c r="F710" s="87"/>
      <c r="G710" s="88"/>
    </row>
    <row r="711" spans="3:7" ht="15.75" customHeight="1" x14ac:dyDescent="0.25">
      <c r="C711" s="87"/>
      <c r="F711" s="87"/>
      <c r="G711" s="88"/>
    </row>
    <row r="712" spans="3:7" ht="15.75" customHeight="1" x14ac:dyDescent="0.25">
      <c r="C712" s="87"/>
      <c r="F712" s="87"/>
      <c r="G712" s="88"/>
    </row>
    <row r="713" spans="3:7" ht="15.75" customHeight="1" x14ac:dyDescent="0.25">
      <c r="C713" s="87"/>
      <c r="F713" s="87"/>
      <c r="G713" s="88"/>
    </row>
    <row r="714" spans="3:7" ht="15.75" customHeight="1" x14ac:dyDescent="0.25">
      <c r="C714" s="87"/>
      <c r="F714" s="87"/>
      <c r="G714" s="88"/>
    </row>
    <row r="715" spans="3:7" ht="15.75" customHeight="1" x14ac:dyDescent="0.25">
      <c r="C715" s="87"/>
      <c r="F715" s="87"/>
      <c r="G715" s="88"/>
    </row>
    <row r="716" spans="3:7" ht="15.75" customHeight="1" x14ac:dyDescent="0.25">
      <c r="C716" s="87"/>
      <c r="F716" s="87"/>
      <c r="G716" s="88"/>
    </row>
    <row r="717" spans="3:7" ht="15.75" customHeight="1" x14ac:dyDescent="0.25">
      <c r="C717" s="87"/>
      <c r="F717" s="87"/>
      <c r="G717" s="88"/>
    </row>
    <row r="718" spans="3:7" ht="15.75" customHeight="1" x14ac:dyDescent="0.25">
      <c r="C718" s="87"/>
      <c r="F718" s="87"/>
      <c r="G718" s="88"/>
    </row>
    <row r="719" spans="3:7" ht="15.75" customHeight="1" x14ac:dyDescent="0.25">
      <c r="C719" s="87"/>
      <c r="F719" s="87"/>
      <c r="G719" s="88"/>
    </row>
    <row r="720" spans="3:7" ht="15.75" customHeight="1" x14ac:dyDescent="0.25">
      <c r="C720" s="87"/>
      <c r="F720" s="87"/>
      <c r="G720" s="88"/>
    </row>
    <row r="721" spans="3:7" ht="15.75" customHeight="1" x14ac:dyDescent="0.25">
      <c r="C721" s="87"/>
      <c r="F721" s="87"/>
      <c r="G721" s="88"/>
    </row>
    <row r="722" spans="3:7" ht="15.75" customHeight="1" x14ac:dyDescent="0.25">
      <c r="C722" s="87"/>
      <c r="F722" s="87"/>
      <c r="G722" s="88"/>
    </row>
    <row r="723" spans="3:7" ht="15.75" customHeight="1" x14ac:dyDescent="0.25">
      <c r="C723" s="87"/>
      <c r="F723" s="87"/>
      <c r="G723" s="88"/>
    </row>
    <row r="724" spans="3:7" ht="15.75" customHeight="1" x14ac:dyDescent="0.25">
      <c r="C724" s="87"/>
      <c r="F724" s="87"/>
      <c r="G724" s="88"/>
    </row>
    <row r="725" spans="3:7" ht="15.75" customHeight="1" x14ac:dyDescent="0.25">
      <c r="C725" s="87"/>
      <c r="F725" s="87"/>
      <c r="G725" s="88"/>
    </row>
    <row r="726" spans="3:7" ht="15.75" customHeight="1" x14ac:dyDescent="0.25">
      <c r="C726" s="87"/>
      <c r="F726" s="87"/>
      <c r="G726" s="88"/>
    </row>
    <row r="727" spans="3:7" ht="15.75" customHeight="1" x14ac:dyDescent="0.25">
      <c r="C727" s="87"/>
      <c r="F727" s="87"/>
      <c r="G727" s="88"/>
    </row>
    <row r="728" spans="3:7" ht="15.75" customHeight="1" x14ac:dyDescent="0.25">
      <c r="C728" s="87"/>
      <c r="F728" s="87"/>
      <c r="G728" s="88"/>
    </row>
    <row r="729" spans="3:7" ht="15.75" customHeight="1" x14ac:dyDescent="0.25">
      <c r="C729" s="87"/>
      <c r="F729" s="87"/>
      <c r="G729" s="88"/>
    </row>
    <row r="730" spans="3:7" ht="15.75" customHeight="1" x14ac:dyDescent="0.25">
      <c r="C730" s="87"/>
      <c r="F730" s="87"/>
      <c r="G730" s="88"/>
    </row>
    <row r="731" spans="3:7" ht="15.75" customHeight="1" x14ac:dyDescent="0.25">
      <c r="C731" s="87"/>
      <c r="F731" s="87"/>
      <c r="G731" s="88"/>
    </row>
    <row r="732" spans="3:7" ht="15.75" customHeight="1" x14ac:dyDescent="0.25">
      <c r="C732" s="87"/>
      <c r="F732" s="87"/>
      <c r="G732" s="88"/>
    </row>
    <row r="733" spans="3:7" ht="15.75" customHeight="1" x14ac:dyDescent="0.25">
      <c r="C733" s="87"/>
      <c r="F733" s="87"/>
      <c r="G733" s="88"/>
    </row>
    <row r="734" spans="3:7" ht="15.75" customHeight="1" x14ac:dyDescent="0.25">
      <c r="C734" s="87"/>
      <c r="F734" s="87"/>
      <c r="G734" s="88"/>
    </row>
    <row r="735" spans="3:7" ht="15.75" customHeight="1" x14ac:dyDescent="0.25">
      <c r="C735" s="87"/>
      <c r="F735" s="87"/>
      <c r="G735" s="88"/>
    </row>
    <row r="736" spans="3:7" ht="15.75" customHeight="1" x14ac:dyDescent="0.25">
      <c r="C736" s="87"/>
      <c r="F736" s="87"/>
      <c r="G736" s="88"/>
    </row>
    <row r="737" spans="3:7" ht="15.75" customHeight="1" x14ac:dyDescent="0.25">
      <c r="C737" s="87"/>
      <c r="F737" s="87"/>
      <c r="G737" s="88"/>
    </row>
    <row r="738" spans="3:7" ht="15.75" customHeight="1" x14ac:dyDescent="0.25">
      <c r="C738" s="87"/>
      <c r="F738" s="87"/>
      <c r="G738" s="88"/>
    </row>
    <row r="739" spans="3:7" ht="15.75" customHeight="1" x14ac:dyDescent="0.25">
      <c r="C739" s="87"/>
      <c r="F739" s="87"/>
      <c r="G739" s="88"/>
    </row>
    <row r="740" spans="3:7" ht="15.75" customHeight="1" x14ac:dyDescent="0.25">
      <c r="C740" s="87"/>
      <c r="F740" s="87"/>
      <c r="G740" s="88"/>
    </row>
    <row r="741" spans="3:7" ht="15.75" customHeight="1" x14ac:dyDescent="0.25">
      <c r="C741" s="87"/>
      <c r="F741" s="87"/>
      <c r="G741" s="88"/>
    </row>
    <row r="742" spans="3:7" ht="15.75" customHeight="1" x14ac:dyDescent="0.25">
      <c r="C742" s="87"/>
      <c r="F742" s="87"/>
      <c r="G742" s="88"/>
    </row>
    <row r="743" spans="3:7" ht="15.75" customHeight="1" x14ac:dyDescent="0.25">
      <c r="C743" s="87"/>
      <c r="F743" s="87"/>
      <c r="G743" s="88"/>
    </row>
    <row r="744" spans="3:7" ht="15.75" customHeight="1" x14ac:dyDescent="0.25">
      <c r="C744" s="87"/>
      <c r="F744" s="87"/>
      <c r="G744" s="88"/>
    </row>
    <row r="745" spans="3:7" ht="15.75" customHeight="1" x14ac:dyDescent="0.25">
      <c r="C745" s="87"/>
      <c r="F745" s="87"/>
      <c r="G745" s="88"/>
    </row>
    <row r="746" spans="3:7" ht="15.75" customHeight="1" x14ac:dyDescent="0.25">
      <c r="C746" s="87"/>
      <c r="F746" s="87"/>
      <c r="G746" s="88"/>
    </row>
    <row r="747" spans="3:7" ht="15.75" customHeight="1" x14ac:dyDescent="0.25">
      <c r="C747" s="87"/>
      <c r="F747" s="87"/>
      <c r="G747" s="88"/>
    </row>
    <row r="748" spans="3:7" ht="15.75" customHeight="1" x14ac:dyDescent="0.25">
      <c r="C748" s="87"/>
      <c r="F748" s="87"/>
      <c r="G748" s="88"/>
    </row>
    <row r="749" spans="3:7" ht="15.75" customHeight="1" x14ac:dyDescent="0.25">
      <c r="C749" s="87"/>
      <c r="F749" s="87"/>
      <c r="G749" s="88"/>
    </row>
    <row r="750" spans="3:7" ht="15.75" customHeight="1" x14ac:dyDescent="0.25">
      <c r="C750" s="87"/>
      <c r="F750" s="87"/>
      <c r="G750" s="88"/>
    </row>
    <row r="751" spans="3:7" ht="15.75" customHeight="1" x14ac:dyDescent="0.25">
      <c r="C751" s="87"/>
      <c r="F751" s="87"/>
      <c r="G751" s="88"/>
    </row>
    <row r="752" spans="3:7" ht="15.75" customHeight="1" x14ac:dyDescent="0.25">
      <c r="C752" s="87"/>
      <c r="F752" s="87"/>
      <c r="G752" s="88"/>
    </row>
    <row r="753" spans="3:7" ht="15.75" customHeight="1" x14ac:dyDescent="0.25">
      <c r="C753" s="87"/>
      <c r="F753" s="87"/>
      <c r="G753" s="88"/>
    </row>
    <row r="754" spans="3:7" ht="15.75" customHeight="1" x14ac:dyDescent="0.25">
      <c r="C754" s="87"/>
      <c r="F754" s="87"/>
      <c r="G754" s="88"/>
    </row>
    <row r="755" spans="3:7" ht="15.75" customHeight="1" x14ac:dyDescent="0.25">
      <c r="C755" s="87"/>
      <c r="F755" s="87"/>
      <c r="G755" s="88"/>
    </row>
    <row r="756" spans="3:7" ht="15.75" customHeight="1" x14ac:dyDescent="0.25">
      <c r="C756" s="87"/>
      <c r="F756" s="87"/>
      <c r="G756" s="88"/>
    </row>
    <row r="757" spans="3:7" ht="15.75" customHeight="1" x14ac:dyDescent="0.25">
      <c r="C757" s="87"/>
      <c r="F757" s="87"/>
      <c r="G757" s="88"/>
    </row>
    <row r="758" spans="3:7" ht="15.75" customHeight="1" x14ac:dyDescent="0.25">
      <c r="C758" s="87"/>
      <c r="F758" s="87"/>
      <c r="G758" s="88"/>
    </row>
    <row r="759" spans="3:7" ht="15.75" customHeight="1" x14ac:dyDescent="0.25">
      <c r="C759" s="87"/>
      <c r="F759" s="87"/>
      <c r="G759" s="88"/>
    </row>
    <row r="760" spans="3:7" ht="15.75" customHeight="1" x14ac:dyDescent="0.25">
      <c r="C760" s="87"/>
      <c r="F760" s="87"/>
      <c r="G760" s="88"/>
    </row>
    <row r="761" spans="3:7" ht="15.75" customHeight="1" x14ac:dyDescent="0.25">
      <c r="C761" s="87"/>
      <c r="F761" s="87"/>
      <c r="G761" s="88"/>
    </row>
    <row r="762" spans="3:7" ht="15.75" customHeight="1" x14ac:dyDescent="0.25">
      <c r="C762" s="87"/>
      <c r="F762" s="87"/>
      <c r="G762" s="88"/>
    </row>
    <row r="763" spans="3:7" ht="15.75" customHeight="1" x14ac:dyDescent="0.25">
      <c r="C763" s="87"/>
      <c r="F763" s="87"/>
      <c r="G763" s="88"/>
    </row>
    <row r="764" spans="3:7" ht="15.75" customHeight="1" x14ac:dyDescent="0.25">
      <c r="C764" s="87"/>
      <c r="F764" s="87"/>
      <c r="G764" s="88"/>
    </row>
    <row r="765" spans="3:7" ht="15.75" customHeight="1" x14ac:dyDescent="0.25">
      <c r="C765" s="87"/>
      <c r="F765" s="87"/>
      <c r="G765" s="88"/>
    </row>
    <row r="766" spans="3:7" ht="15.75" customHeight="1" x14ac:dyDescent="0.25">
      <c r="C766" s="87"/>
      <c r="F766" s="87"/>
      <c r="G766" s="88"/>
    </row>
    <row r="767" spans="3:7" ht="15.75" customHeight="1" x14ac:dyDescent="0.25">
      <c r="C767" s="87"/>
      <c r="F767" s="87"/>
      <c r="G767" s="88"/>
    </row>
    <row r="768" spans="3:7" ht="15.75" customHeight="1" x14ac:dyDescent="0.25">
      <c r="C768" s="87"/>
      <c r="F768" s="87"/>
      <c r="G768" s="88"/>
    </row>
    <row r="769" spans="3:7" ht="15.75" customHeight="1" x14ac:dyDescent="0.25">
      <c r="C769" s="87"/>
      <c r="F769" s="87"/>
      <c r="G769" s="88"/>
    </row>
    <row r="770" spans="3:7" ht="15.75" customHeight="1" x14ac:dyDescent="0.25">
      <c r="C770" s="87"/>
      <c r="F770" s="87"/>
      <c r="G770" s="88"/>
    </row>
    <row r="771" spans="3:7" ht="15.75" customHeight="1" x14ac:dyDescent="0.25">
      <c r="C771" s="87"/>
      <c r="F771" s="87"/>
      <c r="G771" s="88"/>
    </row>
    <row r="772" spans="3:7" ht="15.75" customHeight="1" x14ac:dyDescent="0.25">
      <c r="C772" s="87"/>
      <c r="F772" s="87"/>
      <c r="G772" s="88"/>
    </row>
    <row r="773" spans="3:7" ht="15.75" customHeight="1" x14ac:dyDescent="0.25">
      <c r="C773" s="87"/>
      <c r="F773" s="87"/>
      <c r="G773" s="88"/>
    </row>
    <row r="774" spans="3:7" ht="15.75" customHeight="1" x14ac:dyDescent="0.25">
      <c r="C774" s="87"/>
      <c r="F774" s="87"/>
      <c r="G774" s="88"/>
    </row>
    <row r="775" spans="3:7" ht="15.75" customHeight="1" x14ac:dyDescent="0.25">
      <c r="C775" s="87"/>
      <c r="F775" s="87"/>
      <c r="G775" s="88"/>
    </row>
    <row r="776" spans="3:7" ht="15.75" customHeight="1" x14ac:dyDescent="0.25">
      <c r="C776" s="87"/>
      <c r="F776" s="87"/>
      <c r="G776" s="88"/>
    </row>
    <row r="777" spans="3:7" ht="15.75" customHeight="1" x14ac:dyDescent="0.25">
      <c r="C777" s="87"/>
      <c r="F777" s="87"/>
      <c r="G777" s="88"/>
    </row>
    <row r="778" spans="3:7" ht="15.75" customHeight="1" x14ac:dyDescent="0.25">
      <c r="C778" s="87"/>
      <c r="F778" s="87"/>
      <c r="G778" s="88"/>
    </row>
    <row r="779" spans="3:7" ht="15.75" customHeight="1" x14ac:dyDescent="0.25">
      <c r="C779" s="87"/>
      <c r="F779" s="87"/>
      <c r="G779" s="88"/>
    </row>
    <row r="780" spans="3:7" ht="15.75" customHeight="1" x14ac:dyDescent="0.25">
      <c r="C780" s="87"/>
      <c r="F780" s="87"/>
      <c r="G780" s="88"/>
    </row>
    <row r="781" spans="3:7" ht="15.75" customHeight="1" x14ac:dyDescent="0.25">
      <c r="C781" s="87"/>
      <c r="F781" s="87"/>
      <c r="G781" s="88"/>
    </row>
    <row r="782" spans="3:7" ht="15.75" customHeight="1" x14ac:dyDescent="0.25">
      <c r="C782" s="87"/>
      <c r="F782" s="87"/>
      <c r="G782" s="88"/>
    </row>
    <row r="783" spans="3:7" ht="15.75" customHeight="1" x14ac:dyDescent="0.25">
      <c r="C783" s="87"/>
      <c r="F783" s="87"/>
      <c r="G783" s="88"/>
    </row>
    <row r="784" spans="3:7" ht="15.75" customHeight="1" x14ac:dyDescent="0.25">
      <c r="C784" s="87"/>
      <c r="F784" s="87"/>
      <c r="G784" s="88"/>
    </row>
    <row r="785" spans="3:7" ht="15.75" customHeight="1" x14ac:dyDescent="0.25">
      <c r="C785" s="87"/>
      <c r="F785" s="87"/>
      <c r="G785" s="88"/>
    </row>
    <row r="786" spans="3:7" ht="15.75" customHeight="1" x14ac:dyDescent="0.25">
      <c r="C786" s="87"/>
      <c r="F786" s="87"/>
      <c r="G786" s="88"/>
    </row>
    <row r="787" spans="3:7" ht="15.75" customHeight="1" x14ac:dyDescent="0.25">
      <c r="C787" s="87"/>
      <c r="F787" s="87"/>
      <c r="G787" s="88"/>
    </row>
    <row r="788" spans="3:7" ht="15.75" customHeight="1" x14ac:dyDescent="0.25">
      <c r="C788" s="87"/>
      <c r="F788" s="87"/>
      <c r="G788" s="88"/>
    </row>
    <row r="789" spans="3:7" ht="15.75" customHeight="1" x14ac:dyDescent="0.25">
      <c r="C789" s="87"/>
      <c r="F789" s="87"/>
      <c r="G789" s="88"/>
    </row>
    <row r="790" spans="3:7" ht="15.75" customHeight="1" x14ac:dyDescent="0.25">
      <c r="C790" s="87"/>
      <c r="F790" s="87"/>
      <c r="G790" s="88"/>
    </row>
    <row r="791" spans="3:7" ht="15.75" customHeight="1" x14ac:dyDescent="0.25">
      <c r="C791" s="87"/>
      <c r="F791" s="87"/>
      <c r="G791" s="88"/>
    </row>
    <row r="792" spans="3:7" ht="15.75" customHeight="1" x14ac:dyDescent="0.25">
      <c r="C792" s="87"/>
      <c r="F792" s="87"/>
      <c r="G792" s="88"/>
    </row>
    <row r="793" spans="3:7" ht="15.75" customHeight="1" x14ac:dyDescent="0.25">
      <c r="C793" s="87"/>
      <c r="F793" s="87"/>
      <c r="G793" s="88"/>
    </row>
    <row r="794" spans="3:7" ht="15.75" customHeight="1" x14ac:dyDescent="0.25">
      <c r="C794" s="87"/>
      <c r="F794" s="87"/>
      <c r="G794" s="88"/>
    </row>
    <row r="795" spans="3:7" ht="15.75" customHeight="1" x14ac:dyDescent="0.25">
      <c r="C795" s="87"/>
      <c r="F795" s="87"/>
      <c r="G795" s="88"/>
    </row>
    <row r="796" spans="3:7" ht="15.75" customHeight="1" x14ac:dyDescent="0.25">
      <c r="C796" s="87"/>
      <c r="F796" s="87"/>
      <c r="G796" s="88"/>
    </row>
    <row r="797" spans="3:7" ht="15.75" customHeight="1" x14ac:dyDescent="0.25">
      <c r="C797" s="87"/>
      <c r="F797" s="87"/>
      <c r="G797" s="88"/>
    </row>
    <row r="798" spans="3:7" ht="15.75" customHeight="1" x14ac:dyDescent="0.25">
      <c r="C798" s="87"/>
      <c r="F798" s="87"/>
      <c r="G798" s="88"/>
    </row>
    <row r="799" spans="3:7" ht="15.75" customHeight="1" x14ac:dyDescent="0.25">
      <c r="C799" s="87"/>
      <c r="F799" s="87"/>
      <c r="G799" s="88"/>
    </row>
    <row r="800" spans="3:7" ht="15.75" customHeight="1" x14ac:dyDescent="0.25">
      <c r="C800" s="87"/>
      <c r="F800" s="87"/>
      <c r="G800" s="88"/>
    </row>
    <row r="801" spans="3:7" ht="15.75" customHeight="1" x14ac:dyDescent="0.25">
      <c r="C801" s="87"/>
      <c r="F801" s="87"/>
      <c r="G801" s="88"/>
    </row>
    <row r="802" spans="3:7" ht="15.75" customHeight="1" x14ac:dyDescent="0.25">
      <c r="C802" s="87"/>
      <c r="F802" s="87"/>
      <c r="G802" s="88"/>
    </row>
    <row r="803" spans="3:7" ht="15.75" customHeight="1" x14ac:dyDescent="0.25">
      <c r="C803" s="87"/>
      <c r="F803" s="87"/>
      <c r="G803" s="88"/>
    </row>
    <row r="804" spans="3:7" ht="15.75" customHeight="1" x14ac:dyDescent="0.25">
      <c r="C804" s="87"/>
      <c r="F804" s="87"/>
      <c r="G804" s="88"/>
    </row>
    <row r="805" spans="3:7" ht="15.75" customHeight="1" x14ac:dyDescent="0.25">
      <c r="C805" s="87"/>
      <c r="F805" s="87"/>
      <c r="G805" s="88"/>
    </row>
    <row r="806" spans="3:7" ht="15.75" customHeight="1" x14ac:dyDescent="0.25">
      <c r="C806" s="87"/>
      <c r="F806" s="87"/>
      <c r="G806" s="88"/>
    </row>
    <row r="807" spans="3:7" ht="15.75" customHeight="1" x14ac:dyDescent="0.25">
      <c r="C807" s="87"/>
      <c r="F807" s="87"/>
      <c r="G807" s="88"/>
    </row>
    <row r="808" spans="3:7" ht="15.75" customHeight="1" x14ac:dyDescent="0.25">
      <c r="C808" s="87"/>
      <c r="F808" s="87"/>
      <c r="G808" s="88"/>
    </row>
    <row r="809" spans="3:7" ht="15.75" customHeight="1" x14ac:dyDescent="0.25">
      <c r="C809" s="87"/>
      <c r="F809" s="87"/>
      <c r="G809" s="88"/>
    </row>
    <row r="810" spans="3:7" ht="15.75" customHeight="1" x14ac:dyDescent="0.25">
      <c r="C810" s="87"/>
      <c r="F810" s="87"/>
      <c r="G810" s="88"/>
    </row>
    <row r="811" spans="3:7" ht="15.75" customHeight="1" x14ac:dyDescent="0.25">
      <c r="C811" s="87"/>
      <c r="F811" s="87"/>
      <c r="G811" s="88"/>
    </row>
    <row r="812" spans="3:7" ht="15.75" customHeight="1" x14ac:dyDescent="0.25">
      <c r="C812" s="87"/>
      <c r="F812" s="87"/>
      <c r="G812" s="88"/>
    </row>
    <row r="813" spans="3:7" ht="15.75" customHeight="1" x14ac:dyDescent="0.25">
      <c r="C813" s="87"/>
      <c r="F813" s="87"/>
      <c r="G813" s="88"/>
    </row>
    <row r="814" spans="3:7" ht="15.75" customHeight="1" x14ac:dyDescent="0.25">
      <c r="C814" s="87"/>
      <c r="F814" s="87"/>
      <c r="G814" s="88"/>
    </row>
    <row r="815" spans="3:7" ht="15.75" customHeight="1" x14ac:dyDescent="0.25">
      <c r="C815" s="87"/>
      <c r="F815" s="87"/>
      <c r="G815" s="88"/>
    </row>
    <row r="816" spans="3:7" ht="15.75" customHeight="1" x14ac:dyDescent="0.25">
      <c r="C816" s="87"/>
      <c r="F816" s="87"/>
      <c r="G816" s="88"/>
    </row>
    <row r="817" spans="3:7" ht="15.75" customHeight="1" x14ac:dyDescent="0.25">
      <c r="C817" s="87"/>
      <c r="F817" s="87"/>
      <c r="G817" s="88"/>
    </row>
    <row r="818" spans="3:7" ht="15.75" customHeight="1" x14ac:dyDescent="0.25">
      <c r="C818" s="87"/>
      <c r="F818" s="87"/>
      <c r="G818" s="88"/>
    </row>
    <row r="819" spans="3:7" ht="15.75" customHeight="1" x14ac:dyDescent="0.25">
      <c r="C819" s="87"/>
      <c r="F819" s="87"/>
      <c r="G819" s="88"/>
    </row>
    <row r="820" spans="3:7" ht="15.75" customHeight="1" x14ac:dyDescent="0.25">
      <c r="C820" s="87"/>
      <c r="F820" s="87"/>
      <c r="G820" s="88"/>
    </row>
    <row r="821" spans="3:7" ht="15.75" customHeight="1" x14ac:dyDescent="0.25">
      <c r="C821" s="87"/>
      <c r="F821" s="87"/>
      <c r="G821" s="88"/>
    </row>
    <row r="822" spans="3:7" ht="15.75" customHeight="1" x14ac:dyDescent="0.25">
      <c r="C822" s="87"/>
      <c r="F822" s="87"/>
      <c r="G822" s="88"/>
    </row>
    <row r="823" spans="3:7" ht="15.75" customHeight="1" x14ac:dyDescent="0.25">
      <c r="C823" s="87"/>
      <c r="F823" s="87"/>
      <c r="G823" s="88"/>
    </row>
    <row r="824" spans="3:7" ht="15.75" customHeight="1" x14ac:dyDescent="0.25">
      <c r="C824" s="87"/>
      <c r="F824" s="87"/>
      <c r="G824" s="88"/>
    </row>
    <row r="825" spans="3:7" ht="15.75" customHeight="1" x14ac:dyDescent="0.25">
      <c r="C825" s="87"/>
      <c r="F825" s="87"/>
      <c r="G825" s="88"/>
    </row>
    <row r="826" spans="3:7" ht="15.75" customHeight="1" x14ac:dyDescent="0.25">
      <c r="C826" s="87"/>
      <c r="F826" s="87"/>
      <c r="G826" s="88"/>
    </row>
    <row r="827" spans="3:7" ht="15.75" customHeight="1" x14ac:dyDescent="0.25">
      <c r="C827" s="87"/>
      <c r="F827" s="87"/>
      <c r="G827" s="88"/>
    </row>
    <row r="828" spans="3:7" ht="15.75" customHeight="1" x14ac:dyDescent="0.25">
      <c r="C828" s="87"/>
      <c r="F828" s="87"/>
      <c r="G828" s="88"/>
    </row>
    <row r="829" spans="3:7" ht="15.75" customHeight="1" x14ac:dyDescent="0.25">
      <c r="C829" s="87"/>
      <c r="F829" s="87"/>
      <c r="G829" s="88"/>
    </row>
    <row r="830" spans="3:7" ht="15.75" customHeight="1" x14ac:dyDescent="0.25">
      <c r="C830" s="87"/>
      <c r="F830" s="87"/>
      <c r="G830" s="88"/>
    </row>
    <row r="831" spans="3:7" ht="15.75" customHeight="1" x14ac:dyDescent="0.25">
      <c r="C831" s="87"/>
      <c r="F831" s="87"/>
      <c r="G831" s="88"/>
    </row>
    <row r="832" spans="3:7" ht="15.75" customHeight="1" x14ac:dyDescent="0.25">
      <c r="C832" s="87"/>
      <c r="F832" s="87"/>
      <c r="G832" s="88"/>
    </row>
    <row r="833" spans="3:7" ht="15.75" customHeight="1" x14ac:dyDescent="0.25">
      <c r="C833" s="87"/>
      <c r="F833" s="87"/>
      <c r="G833" s="88"/>
    </row>
    <row r="834" spans="3:7" ht="15.75" customHeight="1" x14ac:dyDescent="0.25">
      <c r="C834" s="87"/>
      <c r="F834" s="87"/>
      <c r="G834" s="88"/>
    </row>
    <row r="835" spans="3:7" ht="15.75" customHeight="1" x14ac:dyDescent="0.25">
      <c r="C835" s="87"/>
      <c r="F835" s="87"/>
      <c r="G835" s="88"/>
    </row>
    <row r="836" spans="3:7" ht="15.75" customHeight="1" x14ac:dyDescent="0.25">
      <c r="C836" s="87"/>
      <c r="F836" s="87"/>
      <c r="G836" s="88"/>
    </row>
    <row r="837" spans="3:7" ht="15.75" customHeight="1" x14ac:dyDescent="0.25">
      <c r="C837" s="87"/>
      <c r="F837" s="87"/>
      <c r="G837" s="88"/>
    </row>
    <row r="838" spans="3:7" ht="15.75" customHeight="1" x14ac:dyDescent="0.25">
      <c r="C838" s="87"/>
      <c r="F838" s="87"/>
      <c r="G838" s="88"/>
    </row>
    <row r="839" spans="3:7" ht="15.75" customHeight="1" x14ac:dyDescent="0.25">
      <c r="C839" s="87"/>
      <c r="F839" s="87"/>
      <c r="G839" s="88"/>
    </row>
    <row r="840" spans="3:7" ht="15.75" customHeight="1" x14ac:dyDescent="0.25">
      <c r="C840" s="87"/>
      <c r="F840" s="87"/>
      <c r="G840" s="88"/>
    </row>
    <row r="841" spans="3:7" ht="15.75" customHeight="1" x14ac:dyDescent="0.25">
      <c r="C841" s="87"/>
      <c r="F841" s="87"/>
      <c r="G841" s="88"/>
    </row>
    <row r="842" spans="3:7" ht="15.75" customHeight="1" x14ac:dyDescent="0.25">
      <c r="C842" s="87"/>
      <c r="F842" s="87"/>
      <c r="G842" s="88"/>
    </row>
    <row r="843" spans="3:7" ht="15.75" customHeight="1" x14ac:dyDescent="0.25">
      <c r="C843" s="87"/>
      <c r="F843" s="87"/>
      <c r="G843" s="88"/>
    </row>
    <row r="844" spans="3:7" ht="15.75" customHeight="1" x14ac:dyDescent="0.25">
      <c r="C844" s="87"/>
      <c r="F844" s="87"/>
      <c r="G844" s="88"/>
    </row>
    <row r="845" spans="3:7" ht="15.75" customHeight="1" x14ac:dyDescent="0.25">
      <c r="C845" s="87"/>
      <c r="F845" s="87"/>
      <c r="G845" s="88"/>
    </row>
    <row r="846" spans="3:7" ht="15.75" customHeight="1" x14ac:dyDescent="0.25">
      <c r="C846" s="87"/>
      <c r="F846" s="87"/>
      <c r="G846" s="88"/>
    </row>
    <row r="847" spans="3:7" ht="15.75" customHeight="1" x14ac:dyDescent="0.25">
      <c r="C847" s="87"/>
      <c r="F847" s="87"/>
      <c r="G847" s="88"/>
    </row>
    <row r="848" spans="3:7" ht="15.75" customHeight="1" x14ac:dyDescent="0.25">
      <c r="C848" s="87"/>
      <c r="F848" s="87"/>
      <c r="G848" s="88"/>
    </row>
    <row r="849" spans="3:7" ht="15.75" customHeight="1" x14ac:dyDescent="0.25">
      <c r="C849" s="87"/>
      <c r="F849" s="87"/>
      <c r="G849" s="88"/>
    </row>
    <row r="850" spans="3:7" ht="15.75" customHeight="1" x14ac:dyDescent="0.25">
      <c r="C850" s="87"/>
      <c r="F850" s="87"/>
      <c r="G850" s="88"/>
    </row>
    <row r="851" spans="3:7" ht="15.75" customHeight="1" x14ac:dyDescent="0.25">
      <c r="C851" s="87"/>
      <c r="F851" s="87"/>
      <c r="G851" s="88"/>
    </row>
    <row r="852" spans="3:7" ht="15.75" customHeight="1" x14ac:dyDescent="0.25">
      <c r="C852" s="87"/>
      <c r="F852" s="87"/>
      <c r="G852" s="88"/>
    </row>
    <row r="853" spans="3:7" ht="15.75" customHeight="1" x14ac:dyDescent="0.25">
      <c r="C853" s="87"/>
      <c r="F853" s="87"/>
      <c r="G853" s="88"/>
    </row>
    <row r="854" spans="3:7" ht="15.75" customHeight="1" x14ac:dyDescent="0.25">
      <c r="C854" s="87"/>
      <c r="F854" s="87"/>
      <c r="G854" s="88"/>
    </row>
    <row r="855" spans="3:7" ht="15.75" customHeight="1" x14ac:dyDescent="0.25">
      <c r="C855" s="87"/>
      <c r="F855" s="87"/>
      <c r="G855" s="88"/>
    </row>
    <row r="856" spans="3:7" ht="15.75" customHeight="1" x14ac:dyDescent="0.25">
      <c r="C856" s="87"/>
      <c r="F856" s="87"/>
      <c r="G856" s="88"/>
    </row>
    <row r="857" spans="3:7" ht="15.75" customHeight="1" x14ac:dyDescent="0.25">
      <c r="C857" s="87"/>
      <c r="F857" s="87"/>
      <c r="G857" s="88"/>
    </row>
    <row r="858" spans="3:7" ht="15.75" customHeight="1" x14ac:dyDescent="0.25">
      <c r="C858" s="87"/>
      <c r="F858" s="87"/>
      <c r="G858" s="88"/>
    </row>
    <row r="859" spans="3:7" ht="15.75" customHeight="1" x14ac:dyDescent="0.25">
      <c r="C859" s="87"/>
      <c r="F859" s="87"/>
      <c r="G859" s="88"/>
    </row>
    <row r="860" spans="3:7" ht="15.75" customHeight="1" x14ac:dyDescent="0.25">
      <c r="C860" s="87"/>
      <c r="F860" s="87"/>
      <c r="G860" s="88"/>
    </row>
    <row r="861" spans="3:7" ht="15.75" customHeight="1" x14ac:dyDescent="0.25">
      <c r="C861" s="87"/>
      <c r="F861" s="87"/>
      <c r="G861" s="88"/>
    </row>
    <row r="862" spans="3:7" ht="15.75" customHeight="1" x14ac:dyDescent="0.25">
      <c r="C862" s="87"/>
      <c r="F862" s="87"/>
      <c r="G862" s="88"/>
    </row>
    <row r="863" spans="3:7" ht="15.75" customHeight="1" x14ac:dyDescent="0.25">
      <c r="C863" s="87"/>
      <c r="F863" s="87"/>
      <c r="G863" s="88"/>
    </row>
    <row r="864" spans="3:7" ht="15.75" customHeight="1" x14ac:dyDescent="0.25">
      <c r="C864" s="87"/>
      <c r="F864" s="87"/>
      <c r="G864" s="88"/>
    </row>
    <row r="865" spans="3:7" ht="15.75" customHeight="1" x14ac:dyDescent="0.25">
      <c r="C865" s="87"/>
      <c r="F865" s="87"/>
      <c r="G865" s="88"/>
    </row>
    <row r="866" spans="3:7" ht="15.75" customHeight="1" x14ac:dyDescent="0.25">
      <c r="C866" s="87"/>
      <c r="F866" s="87"/>
      <c r="G866" s="88"/>
    </row>
    <row r="867" spans="3:7" ht="15.75" customHeight="1" x14ac:dyDescent="0.25">
      <c r="C867" s="87"/>
      <c r="F867" s="87"/>
      <c r="G867" s="88"/>
    </row>
    <row r="868" spans="3:7" ht="15.75" customHeight="1" x14ac:dyDescent="0.25">
      <c r="C868" s="87"/>
      <c r="F868" s="87"/>
      <c r="G868" s="88"/>
    </row>
    <row r="869" spans="3:7" ht="15.75" customHeight="1" x14ac:dyDescent="0.25">
      <c r="C869" s="87"/>
      <c r="F869" s="87"/>
      <c r="G869" s="88"/>
    </row>
    <row r="870" spans="3:7" ht="15.75" customHeight="1" x14ac:dyDescent="0.25">
      <c r="C870" s="87"/>
      <c r="F870" s="87"/>
      <c r="G870" s="88"/>
    </row>
    <row r="871" spans="3:7" ht="15.75" customHeight="1" x14ac:dyDescent="0.25">
      <c r="C871" s="87"/>
      <c r="F871" s="87"/>
      <c r="G871" s="88"/>
    </row>
    <row r="872" spans="3:7" ht="15.75" customHeight="1" x14ac:dyDescent="0.25">
      <c r="C872" s="87"/>
      <c r="F872" s="87"/>
      <c r="G872" s="88"/>
    </row>
    <row r="873" spans="3:7" ht="15.75" customHeight="1" x14ac:dyDescent="0.25">
      <c r="C873" s="87"/>
      <c r="F873" s="87"/>
      <c r="G873" s="88"/>
    </row>
    <row r="874" spans="3:7" ht="15.75" customHeight="1" x14ac:dyDescent="0.25">
      <c r="C874" s="87"/>
      <c r="F874" s="87"/>
      <c r="G874" s="88"/>
    </row>
    <row r="875" spans="3:7" ht="15.75" customHeight="1" x14ac:dyDescent="0.25">
      <c r="C875" s="87"/>
      <c r="F875" s="87"/>
      <c r="G875" s="88"/>
    </row>
    <row r="876" spans="3:7" ht="15.75" customHeight="1" x14ac:dyDescent="0.25">
      <c r="C876" s="87"/>
      <c r="F876" s="87"/>
      <c r="G876" s="88"/>
    </row>
    <row r="877" spans="3:7" ht="15.75" customHeight="1" x14ac:dyDescent="0.25">
      <c r="C877" s="87"/>
      <c r="F877" s="87"/>
      <c r="G877" s="88"/>
    </row>
    <row r="878" spans="3:7" ht="15.75" customHeight="1" x14ac:dyDescent="0.25">
      <c r="C878" s="87"/>
      <c r="F878" s="87"/>
      <c r="G878" s="88"/>
    </row>
    <row r="879" spans="3:7" ht="15.75" customHeight="1" x14ac:dyDescent="0.25">
      <c r="C879" s="87"/>
      <c r="F879" s="87"/>
      <c r="G879" s="88"/>
    </row>
    <row r="880" spans="3:7" ht="15.75" customHeight="1" x14ac:dyDescent="0.25">
      <c r="C880" s="87"/>
      <c r="F880" s="87"/>
      <c r="G880" s="88"/>
    </row>
    <row r="881" spans="3:7" ht="15.75" customHeight="1" x14ac:dyDescent="0.25">
      <c r="C881" s="87"/>
      <c r="F881" s="87"/>
      <c r="G881" s="88"/>
    </row>
    <row r="882" spans="3:7" ht="15.75" customHeight="1" x14ac:dyDescent="0.25">
      <c r="C882" s="87"/>
      <c r="F882" s="87"/>
      <c r="G882" s="88"/>
    </row>
    <row r="883" spans="3:7" ht="15.75" customHeight="1" x14ac:dyDescent="0.25">
      <c r="C883" s="87"/>
      <c r="F883" s="87"/>
      <c r="G883" s="88"/>
    </row>
    <row r="884" spans="3:7" ht="15.75" customHeight="1" x14ac:dyDescent="0.25">
      <c r="C884" s="87"/>
      <c r="F884" s="87"/>
      <c r="G884" s="88"/>
    </row>
    <row r="885" spans="3:7" ht="15.75" customHeight="1" x14ac:dyDescent="0.25">
      <c r="C885" s="87"/>
      <c r="F885" s="87"/>
      <c r="G885" s="88"/>
    </row>
    <row r="886" spans="3:7" ht="15.75" customHeight="1" x14ac:dyDescent="0.25">
      <c r="C886" s="87"/>
      <c r="F886" s="87"/>
      <c r="G886" s="88"/>
    </row>
    <row r="887" spans="3:7" ht="15.75" customHeight="1" x14ac:dyDescent="0.25">
      <c r="C887" s="87"/>
      <c r="F887" s="87"/>
      <c r="G887" s="88"/>
    </row>
    <row r="888" spans="3:7" ht="15.75" customHeight="1" x14ac:dyDescent="0.25">
      <c r="C888" s="87"/>
      <c r="F888" s="87"/>
      <c r="G888" s="88"/>
    </row>
    <row r="889" spans="3:7" ht="15.75" customHeight="1" x14ac:dyDescent="0.25">
      <c r="C889" s="87"/>
      <c r="F889" s="87"/>
      <c r="G889" s="88"/>
    </row>
    <row r="890" spans="3:7" ht="15.75" customHeight="1" x14ac:dyDescent="0.25">
      <c r="C890" s="87"/>
      <c r="F890" s="87"/>
      <c r="G890" s="88"/>
    </row>
    <row r="891" spans="3:7" ht="15.75" customHeight="1" x14ac:dyDescent="0.25">
      <c r="C891" s="87"/>
      <c r="F891" s="87"/>
      <c r="G891" s="88"/>
    </row>
    <row r="892" spans="3:7" ht="15.75" customHeight="1" x14ac:dyDescent="0.25">
      <c r="C892" s="87"/>
      <c r="F892" s="87"/>
      <c r="G892" s="88"/>
    </row>
    <row r="893" spans="3:7" ht="15.75" customHeight="1" x14ac:dyDescent="0.25">
      <c r="C893" s="87"/>
      <c r="F893" s="87"/>
      <c r="G893" s="88"/>
    </row>
    <row r="894" spans="3:7" ht="15.75" customHeight="1" x14ac:dyDescent="0.25">
      <c r="C894" s="87"/>
      <c r="F894" s="87"/>
      <c r="G894" s="88"/>
    </row>
    <row r="895" spans="3:7" ht="15.75" customHeight="1" x14ac:dyDescent="0.25">
      <c r="C895" s="87"/>
      <c r="F895" s="87"/>
      <c r="G895" s="88"/>
    </row>
    <row r="896" spans="3:7" ht="15.75" customHeight="1" x14ac:dyDescent="0.25">
      <c r="C896" s="87"/>
      <c r="F896" s="87"/>
      <c r="G896" s="88"/>
    </row>
    <row r="897" spans="3:7" ht="15.75" customHeight="1" x14ac:dyDescent="0.25">
      <c r="C897" s="87"/>
      <c r="F897" s="87"/>
      <c r="G897" s="88"/>
    </row>
    <row r="898" spans="3:7" ht="15.75" customHeight="1" x14ac:dyDescent="0.25">
      <c r="C898" s="87"/>
      <c r="F898" s="87"/>
      <c r="G898" s="88"/>
    </row>
    <row r="899" spans="3:7" ht="15.75" customHeight="1" x14ac:dyDescent="0.25">
      <c r="C899" s="87"/>
      <c r="F899" s="87"/>
      <c r="G899" s="88"/>
    </row>
    <row r="900" spans="3:7" ht="15.75" customHeight="1" x14ac:dyDescent="0.25">
      <c r="C900" s="87"/>
      <c r="F900" s="87"/>
      <c r="G900" s="88"/>
    </row>
    <row r="901" spans="3:7" ht="15.75" customHeight="1" x14ac:dyDescent="0.25">
      <c r="C901" s="87"/>
      <c r="F901" s="87"/>
      <c r="G901" s="88"/>
    </row>
    <row r="902" spans="3:7" ht="15.75" customHeight="1" x14ac:dyDescent="0.25">
      <c r="C902" s="87"/>
      <c r="F902" s="87"/>
      <c r="G902" s="88"/>
    </row>
    <row r="903" spans="3:7" ht="15.75" customHeight="1" x14ac:dyDescent="0.25">
      <c r="C903" s="87"/>
      <c r="F903" s="87"/>
      <c r="G903" s="88"/>
    </row>
    <row r="904" spans="3:7" ht="15.75" customHeight="1" x14ac:dyDescent="0.25">
      <c r="C904" s="87"/>
      <c r="F904" s="87"/>
      <c r="G904" s="88"/>
    </row>
    <row r="905" spans="3:7" ht="15.75" customHeight="1" x14ac:dyDescent="0.25">
      <c r="C905" s="87"/>
      <c r="F905" s="87"/>
      <c r="G905" s="88"/>
    </row>
    <row r="906" spans="3:7" ht="15.75" customHeight="1" x14ac:dyDescent="0.25">
      <c r="C906" s="87"/>
      <c r="F906" s="87"/>
      <c r="G906" s="88"/>
    </row>
    <row r="907" spans="3:7" ht="15.75" customHeight="1" x14ac:dyDescent="0.25">
      <c r="C907" s="87"/>
      <c r="F907" s="87"/>
      <c r="G907" s="88"/>
    </row>
    <row r="908" spans="3:7" ht="15.75" customHeight="1" x14ac:dyDescent="0.25">
      <c r="C908" s="87"/>
      <c r="F908" s="87"/>
      <c r="G908" s="88"/>
    </row>
    <row r="909" spans="3:7" ht="15.75" customHeight="1" x14ac:dyDescent="0.25">
      <c r="C909" s="87"/>
      <c r="F909" s="87"/>
      <c r="G909" s="88"/>
    </row>
    <row r="910" spans="3:7" ht="15.75" customHeight="1" x14ac:dyDescent="0.25">
      <c r="C910" s="87"/>
      <c r="F910" s="87"/>
      <c r="G910" s="88"/>
    </row>
    <row r="911" spans="3:7" ht="15.75" customHeight="1" x14ac:dyDescent="0.25">
      <c r="C911" s="87"/>
      <c r="F911" s="87"/>
      <c r="G911" s="88"/>
    </row>
    <row r="912" spans="3:7" ht="15.75" customHeight="1" x14ac:dyDescent="0.25">
      <c r="C912" s="87"/>
      <c r="F912" s="87"/>
      <c r="G912" s="88"/>
    </row>
    <row r="913" spans="3:7" ht="15.75" customHeight="1" x14ac:dyDescent="0.25">
      <c r="C913" s="87"/>
      <c r="F913" s="87"/>
      <c r="G913" s="88"/>
    </row>
    <row r="914" spans="3:7" ht="15.75" customHeight="1" x14ac:dyDescent="0.25">
      <c r="C914" s="87"/>
      <c r="F914" s="87"/>
      <c r="G914" s="88"/>
    </row>
    <row r="915" spans="3:7" ht="15.75" customHeight="1" x14ac:dyDescent="0.25">
      <c r="C915" s="87"/>
      <c r="F915" s="87"/>
      <c r="G915" s="88"/>
    </row>
    <row r="916" spans="3:7" ht="15.75" customHeight="1" x14ac:dyDescent="0.25">
      <c r="C916" s="87"/>
      <c r="F916" s="87"/>
      <c r="G916" s="88"/>
    </row>
    <row r="917" spans="3:7" ht="15.75" customHeight="1" x14ac:dyDescent="0.25">
      <c r="C917" s="87"/>
      <c r="F917" s="87"/>
      <c r="G917" s="88"/>
    </row>
    <row r="918" spans="3:7" ht="15.75" customHeight="1" x14ac:dyDescent="0.25">
      <c r="C918" s="87"/>
      <c r="F918" s="87"/>
      <c r="G918" s="88"/>
    </row>
    <row r="919" spans="3:7" ht="15.75" customHeight="1" x14ac:dyDescent="0.25">
      <c r="C919" s="87"/>
      <c r="F919" s="87"/>
      <c r="G919" s="88"/>
    </row>
    <row r="920" spans="3:7" ht="15.75" customHeight="1" x14ac:dyDescent="0.25">
      <c r="C920" s="87"/>
      <c r="F920" s="87"/>
      <c r="G920" s="88"/>
    </row>
    <row r="921" spans="3:7" ht="15.75" customHeight="1" x14ac:dyDescent="0.25">
      <c r="C921" s="87"/>
      <c r="F921" s="87"/>
      <c r="G921" s="88"/>
    </row>
    <row r="922" spans="3:7" ht="15.75" customHeight="1" x14ac:dyDescent="0.25">
      <c r="C922" s="87"/>
      <c r="F922" s="87"/>
      <c r="G922" s="88"/>
    </row>
    <row r="923" spans="3:7" ht="15.75" customHeight="1" x14ac:dyDescent="0.25">
      <c r="C923" s="87"/>
      <c r="F923" s="87"/>
      <c r="G923" s="88"/>
    </row>
    <row r="924" spans="3:7" ht="15.75" customHeight="1" x14ac:dyDescent="0.25">
      <c r="C924" s="87"/>
      <c r="F924" s="87"/>
      <c r="G924" s="88"/>
    </row>
    <row r="925" spans="3:7" ht="15.75" customHeight="1" x14ac:dyDescent="0.25">
      <c r="C925" s="87"/>
      <c r="F925" s="87"/>
      <c r="G925" s="88"/>
    </row>
    <row r="926" spans="3:7" ht="15.75" customHeight="1" x14ac:dyDescent="0.25">
      <c r="C926" s="87"/>
      <c r="F926" s="87"/>
      <c r="G926" s="88"/>
    </row>
    <row r="927" spans="3:7" ht="15.75" customHeight="1" x14ac:dyDescent="0.25">
      <c r="C927" s="87"/>
      <c r="F927" s="87"/>
      <c r="G927" s="88"/>
    </row>
    <row r="928" spans="3:7" ht="15.75" customHeight="1" x14ac:dyDescent="0.25">
      <c r="C928" s="87"/>
      <c r="F928" s="87"/>
      <c r="G928" s="88"/>
    </row>
    <row r="929" spans="3:7" ht="15.75" customHeight="1" x14ac:dyDescent="0.25">
      <c r="C929" s="87"/>
      <c r="F929" s="87"/>
      <c r="G929" s="88"/>
    </row>
    <row r="930" spans="3:7" ht="15.75" customHeight="1" x14ac:dyDescent="0.25">
      <c r="C930" s="87"/>
      <c r="F930" s="87"/>
      <c r="G930" s="88"/>
    </row>
    <row r="931" spans="3:7" ht="15.75" customHeight="1" x14ac:dyDescent="0.25">
      <c r="C931" s="87"/>
      <c r="F931" s="87"/>
      <c r="G931" s="88"/>
    </row>
    <row r="932" spans="3:7" ht="15.75" customHeight="1" x14ac:dyDescent="0.25">
      <c r="C932" s="87"/>
      <c r="F932" s="87"/>
      <c r="G932" s="88"/>
    </row>
    <row r="933" spans="3:7" ht="15.75" customHeight="1" x14ac:dyDescent="0.25">
      <c r="C933" s="87"/>
      <c r="F933" s="87"/>
      <c r="G933" s="88"/>
    </row>
    <row r="934" spans="3:7" ht="15.75" customHeight="1" x14ac:dyDescent="0.25">
      <c r="C934" s="87"/>
      <c r="F934" s="87"/>
      <c r="G934" s="88"/>
    </row>
    <row r="935" spans="3:7" ht="15.75" customHeight="1" x14ac:dyDescent="0.25">
      <c r="C935" s="87"/>
      <c r="F935" s="87"/>
      <c r="G935" s="88"/>
    </row>
    <row r="936" spans="3:7" ht="15.75" customHeight="1" x14ac:dyDescent="0.25">
      <c r="C936" s="87"/>
      <c r="F936" s="87"/>
      <c r="G936" s="88"/>
    </row>
    <row r="937" spans="3:7" ht="15.75" customHeight="1" x14ac:dyDescent="0.25">
      <c r="C937" s="87"/>
      <c r="F937" s="87"/>
      <c r="G937" s="88"/>
    </row>
    <row r="938" spans="3:7" ht="15.75" customHeight="1" x14ac:dyDescent="0.25">
      <c r="C938" s="87"/>
      <c r="F938" s="87"/>
      <c r="G938" s="88"/>
    </row>
    <row r="939" spans="3:7" ht="15.75" customHeight="1" x14ac:dyDescent="0.25">
      <c r="C939" s="87"/>
      <c r="F939" s="87"/>
      <c r="G939" s="88"/>
    </row>
    <row r="940" spans="3:7" ht="15.75" customHeight="1" x14ac:dyDescent="0.25">
      <c r="C940" s="87"/>
      <c r="F940" s="87"/>
      <c r="G940" s="88"/>
    </row>
    <row r="941" spans="3:7" ht="15.75" customHeight="1" x14ac:dyDescent="0.25">
      <c r="C941" s="87"/>
      <c r="F941" s="87"/>
      <c r="G941" s="88"/>
    </row>
    <row r="942" spans="3:7" ht="15.75" customHeight="1" x14ac:dyDescent="0.25">
      <c r="C942" s="87"/>
      <c r="F942" s="87"/>
      <c r="G942" s="88"/>
    </row>
    <row r="943" spans="3:7" ht="15.75" customHeight="1" x14ac:dyDescent="0.25">
      <c r="C943" s="87"/>
      <c r="F943" s="87"/>
      <c r="G943" s="88"/>
    </row>
    <row r="944" spans="3:7" ht="15.75" customHeight="1" x14ac:dyDescent="0.25">
      <c r="C944" s="87"/>
      <c r="F944" s="87"/>
      <c r="G944" s="88"/>
    </row>
    <row r="945" spans="3:7" ht="15.75" customHeight="1" x14ac:dyDescent="0.25">
      <c r="C945" s="87"/>
      <c r="F945" s="87"/>
      <c r="G945" s="88"/>
    </row>
    <row r="946" spans="3:7" ht="15.75" customHeight="1" x14ac:dyDescent="0.25">
      <c r="C946" s="87"/>
      <c r="F946" s="87"/>
      <c r="G946" s="88"/>
    </row>
    <row r="947" spans="3:7" ht="15.75" customHeight="1" x14ac:dyDescent="0.25">
      <c r="C947" s="87"/>
      <c r="F947" s="87"/>
      <c r="G947" s="88"/>
    </row>
    <row r="948" spans="3:7" ht="15.75" customHeight="1" x14ac:dyDescent="0.25">
      <c r="C948" s="87"/>
      <c r="F948" s="87"/>
      <c r="G948" s="88"/>
    </row>
    <row r="949" spans="3:7" ht="15.75" customHeight="1" x14ac:dyDescent="0.25">
      <c r="C949" s="87"/>
      <c r="F949" s="87"/>
      <c r="G949" s="88"/>
    </row>
    <row r="950" spans="3:7" ht="15.75" customHeight="1" x14ac:dyDescent="0.25">
      <c r="C950" s="87"/>
      <c r="F950" s="87"/>
      <c r="G950" s="88"/>
    </row>
    <row r="951" spans="3:7" ht="15.75" customHeight="1" x14ac:dyDescent="0.25">
      <c r="C951" s="87"/>
      <c r="F951" s="87"/>
      <c r="G951" s="88"/>
    </row>
    <row r="952" spans="3:7" ht="15.75" customHeight="1" x14ac:dyDescent="0.25">
      <c r="C952" s="87"/>
      <c r="F952" s="87"/>
      <c r="G952" s="88"/>
    </row>
    <row r="953" spans="3:7" ht="15.75" customHeight="1" x14ac:dyDescent="0.25">
      <c r="C953" s="87"/>
      <c r="F953" s="87"/>
      <c r="G953" s="88"/>
    </row>
    <row r="954" spans="3:7" ht="15.75" customHeight="1" x14ac:dyDescent="0.25">
      <c r="C954" s="87"/>
      <c r="F954" s="87"/>
      <c r="G954" s="88"/>
    </row>
    <row r="955" spans="3:7" ht="15.75" customHeight="1" x14ac:dyDescent="0.25">
      <c r="C955" s="87"/>
      <c r="F955" s="87"/>
      <c r="G955" s="88"/>
    </row>
    <row r="956" spans="3:7" ht="15.75" customHeight="1" x14ac:dyDescent="0.25">
      <c r="C956" s="87"/>
      <c r="F956" s="87"/>
      <c r="G956" s="88"/>
    </row>
    <row r="957" spans="3:7" ht="15.75" customHeight="1" x14ac:dyDescent="0.25">
      <c r="C957" s="87"/>
      <c r="F957" s="87"/>
      <c r="G957" s="88"/>
    </row>
    <row r="958" spans="3:7" ht="15.75" customHeight="1" x14ac:dyDescent="0.25">
      <c r="C958" s="87"/>
      <c r="F958" s="87"/>
      <c r="G958" s="88"/>
    </row>
    <row r="959" spans="3:7" ht="15.75" customHeight="1" x14ac:dyDescent="0.25">
      <c r="C959" s="87"/>
      <c r="F959" s="87"/>
      <c r="G959" s="88"/>
    </row>
    <row r="960" spans="3:7" ht="15.75" customHeight="1" x14ac:dyDescent="0.25">
      <c r="C960" s="87"/>
      <c r="F960" s="87"/>
      <c r="G960" s="88"/>
    </row>
    <row r="961" spans="3:7" ht="15.75" customHeight="1" x14ac:dyDescent="0.25">
      <c r="C961" s="87"/>
      <c r="F961" s="87"/>
      <c r="G961" s="88"/>
    </row>
    <row r="962" spans="3:7" ht="15.75" customHeight="1" x14ac:dyDescent="0.25">
      <c r="C962" s="87"/>
      <c r="F962" s="87"/>
      <c r="G962" s="88"/>
    </row>
    <row r="963" spans="3:7" ht="15.75" customHeight="1" x14ac:dyDescent="0.25">
      <c r="C963" s="87"/>
      <c r="F963" s="87"/>
      <c r="G963" s="88"/>
    </row>
    <row r="964" spans="3:7" ht="15.75" customHeight="1" x14ac:dyDescent="0.25">
      <c r="C964" s="87"/>
      <c r="F964" s="87"/>
      <c r="G964" s="88"/>
    </row>
    <row r="965" spans="3:7" ht="15.75" customHeight="1" x14ac:dyDescent="0.25">
      <c r="C965" s="87"/>
      <c r="F965" s="87"/>
      <c r="G965" s="88"/>
    </row>
    <row r="966" spans="3:7" ht="15.75" customHeight="1" x14ac:dyDescent="0.25">
      <c r="C966" s="87"/>
      <c r="F966" s="87"/>
      <c r="G966" s="88"/>
    </row>
    <row r="967" spans="3:7" ht="15.75" customHeight="1" x14ac:dyDescent="0.25">
      <c r="C967" s="87"/>
      <c r="F967" s="87"/>
      <c r="G967" s="88"/>
    </row>
    <row r="968" spans="3:7" ht="15.75" customHeight="1" x14ac:dyDescent="0.25">
      <c r="C968" s="87"/>
      <c r="F968" s="87"/>
      <c r="G968" s="88"/>
    </row>
    <row r="969" spans="3:7" ht="15.75" customHeight="1" x14ac:dyDescent="0.25">
      <c r="C969" s="87"/>
      <c r="F969" s="87"/>
      <c r="G969" s="88"/>
    </row>
    <row r="970" spans="3:7" ht="15.75" customHeight="1" x14ac:dyDescent="0.25">
      <c r="C970" s="87"/>
      <c r="F970" s="87"/>
      <c r="G970" s="88"/>
    </row>
    <row r="971" spans="3:7" ht="15.75" customHeight="1" x14ac:dyDescent="0.25">
      <c r="C971" s="87"/>
      <c r="F971" s="87"/>
      <c r="G971" s="88"/>
    </row>
    <row r="972" spans="3:7" ht="15.75" customHeight="1" x14ac:dyDescent="0.25">
      <c r="C972" s="87"/>
      <c r="F972" s="87"/>
      <c r="G972" s="88"/>
    </row>
    <row r="973" spans="3:7" ht="15.75" customHeight="1" x14ac:dyDescent="0.25">
      <c r="C973" s="87"/>
      <c r="F973" s="87"/>
      <c r="G973" s="88"/>
    </row>
    <row r="974" spans="3:7" ht="15.75" customHeight="1" x14ac:dyDescent="0.25">
      <c r="C974" s="87"/>
      <c r="F974" s="87"/>
      <c r="G974" s="88"/>
    </row>
    <row r="975" spans="3:7" ht="15.75" customHeight="1" x14ac:dyDescent="0.25">
      <c r="C975" s="87"/>
      <c r="F975" s="87"/>
      <c r="G975" s="88"/>
    </row>
    <row r="976" spans="3:7" ht="15.75" customHeight="1" x14ac:dyDescent="0.25">
      <c r="C976" s="87"/>
      <c r="F976" s="87"/>
      <c r="G976" s="88"/>
    </row>
    <row r="977" spans="3:7" ht="15.75" customHeight="1" x14ac:dyDescent="0.25">
      <c r="C977" s="87"/>
      <c r="F977" s="87"/>
      <c r="G977" s="88"/>
    </row>
    <row r="978" spans="3:7" ht="15.75" customHeight="1" x14ac:dyDescent="0.25">
      <c r="C978" s="87"/>
      <c r="F978" s="87"/>
      <c r="G978" s="88"/>
    </row>
    <row r="979" spans="3:7" ht="15.75" customHeight="1" x14ac:dyDescent="0.25">
      <c r="C979" s="87"/>
      <c r="F979" s="87"/>
      <c r="G979" s="88"/>
    </row>
    <row r="980" spans="3:7" ht="15.75" customHeight="1" x14ac:dyDescent="0.25">
      <c r="C980" s="87"/>
      <c r="F980" s="87"/>
      <c r="G980" s="88"/>
    </row>
    <row r="981" spans="3:7" ht="15.75" customHeight="1" x14ac:dyDescent="0.25">
      <c r="C981" s="87"/>
      <c r="F981" s="87"/>
      <c r="G981" s="88"/>
    </row>
    <row r="982" spans="3:7" ht="15.75" customHeight="1" x14ac:dyDescent="0.25">
      <c r="C982" s="87"/>
      <c r="F982" s="87"/>
      <c r="G982" s="88"/>
    </row>
    <row r="983" spans="3:7" ht="15.75" customHeight="1" x14ac:dyDescent="0.25">
      <c r="C983" s="87"/>
      <c r="F983" s="87"/>
      <c r="G983" s="88"/>
    </row>
    <row r="984" spans="3:7" ht="15.75" customHeight="1" x14ac:dyDescent="0.25">
      <c r="C984" s="87"/>
      <c r="F984" s="87"/>
      <c r="G984" s="88"/>
    </row>
    <row r="985" spans="3:7" ht="15.75" customHeight="1" x14ac:dyDescent="0.25">
      <c r="C985" s="87"/>
      <c r="F985" s="87"/>
      <c r="G985" s="88"/>
    </row>
    <row r="986" spans="3:7" ht="15.75" customHeight="1" x14ac:dyDescent="0.25">
      <c r="C986" s="87"/>
      <c r="F986" s="87"/>
      <c r="G986" s="88"/>
    </row>
    <row r="987" spans="3:7" ht="15.75" customHeight="1" x14ac:dyDescent="0.25">
      <c r="C987" s="87"/>
      <c r="F987" s="87"/>
      <c r="G987" s="88"/>
    </row>
    <row r="988" spans="3:7" ht="15.75" customHeight="1" x14ac:dyDescent="0.25">
      <c r="C988" s="87"/>
      <c r="F988" s="87"/>
      <c r="G988" s="88"/>
    </row>
    <row r="989" spans="3:7" ht="15.75" customHeight="1" x14ac:dyDescent="0.25">
      <c r="C989" s="87"/>
      <c r="F989" s="87"/>
      <c r="G989" s="88"/>
    </row>
    <row r="990" spans="3:7" ht="15.75" customHeight="1" x14ac:dyDescent="0.25">
      <c r="C990" s="87"/>
      <c r="F990" s="87"/>
      <c r="G990" s="88"/>
    </row>
    <row r="991" spans="3:7" ht="15.75" customHeight="1" x14ac:dyDescent="0.25">
      <c r="C991" s="87"/>
      <c r="F991" s="87"/>
      <c r="G991" s="88"/>
    </row>
    <row r="992" spans="3:7" ht="15.75" customHeight="1" x14ac:dyDescent="0.25">
      <c r="C992" s="87"/>
      <c r="F992" s="87"/>
      <c r="G992" s="88"/>
    </row>
    <row r="993" spans="3:7" ht="15.75" customHeight="1" x14ac:dyDescent="0.25">
      <c r="C993" s="87"/>
      <c r="F993" s="87"/>
      <c r="G993" s="88"/>
    </row>
    <row r="994" spans="3:7" ht="15.75" customHeight="1" x14ac:dyDescent="0.25">
      <c r="C994" s="87"/>
      <c r="F994" s="87"/>
      <c r="G994" s="88"/>
    </row>
    <row r="995" spans="3:7" ht="15.75" customHeight="1" x14ac:dyDescent="0.25">
      <c r="C995" s="87"/>
      <c r="F995" s="87"/>
      <c r="G995" s="88"/>
    </row>
    <row r="996" spans="3:7" ht="15.75" customHeight="1" x14ac:dyDescent="0.25">
      <c r="C996" s="87"/>
      <c r="F996" s="87"/>
      <c r="G996" s="88"/>
    </row>
    <row r="997" spans="3:7" ht="15.75" customHeight="1" x14ac:dyDescent="0.25">
      <c r="C997" s="87"/>
      <c r="F997" s="87"/>
      <c r="G997" s="88"/>
    </row>
    <row r="998" spans="3:7" ht="15.75" customHeight="1" x14ac:dyDescent="0.25">
      <c r="C998" s="87"/>
      <c r="F998" s="87"/>
      <c r="G998" s="88"/>
    </row>
    <row r="999" spans="3:7" ht="15.75" customHeight="1" x14ac:dyDescent="0.25">
      <c r="C999" s="87"/>
      <c r="F999" s="87"/>
      <c r="G999" s="88"/>
    </row>
    <row r="1000" spans="3:7" ht="15.75" customHeight="1" x14ac:dyDescent="0.25">
      <c r="C1000" s="87"/>
      <c r="F1000" s="87"/>
      <c r="G1000" s="88"/>
    </row>
  </sheetData>
  <mergeCells count="13">
    <mergeCell ref="N2:N3"/>
    <mergeCell ref="L5:L14"/>
    <mergeCell ref="L16:L19"/>
    <mergeCell ref="L44:L49"/>
    <mergeCell ref="I2:I3"/>
    <mergeCell ref="J2:J3"/>
    <mergeCell ref="K2:K3"/>
    <mergeCell ref="M2:M3"/>
    <mergeCell ref="L20:L21"/>
    <mergeCell ref="L26:L31"/>
    <mergeCell ref="L32:L34"/>
    <mergeCell ref="L36:L38"/>
    <mergeCell ref="L39:L42"/>
  </mergeCells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000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9.5703125" customWidth="1"/>
    <col min="3" max="3" width="20.140625" customWidth="1"/>
    <col min="4" max="4" width="35.140625" customWidth="1"/>
    <col min="5" max="5" width="24.28515625" customWidth="1"/>
    <col min="6" max="6" width="24" customWidth="1"/>
    <col min="7" max="7" width="23.5703125" customWidth="1"/>
    <col min="8" max="8" width="14.85546875" customWidth="1"/>
    <col min="9" max="9" width="10.5703125" customWidth="1"/>
    <col min="10" max="11" width="8.7109375" customWidth="1"/>
    <col min="12" max="12" width="9.140625" customWidth="1"/>
    <col min="13" max="13" width="24.5703125" customWidth="1"/>
    <col min="14" max="14" width="20.5703125" customWidth="1"/>
    <col min="15" max="15" width="19.7109375" customWidth="1"/>
    <col min="16" max="16" width="20" customWidth="1"/>
    <col min="17" max="26" width="8.7109375" customWidth="1"/>
  </cols>
  <sheetData>
    <row r="1" spans="2:16" x14ac:dyDescent="0.25">
      <c r="N1" s="93"/>
      <c r="O1" s="93"/>
      <c r="P1" s="93"/>
    </row>
    <row r="2" spans="2:16" ht="15.75" customHeight="1" x14ac:dyDescent="0.25">
      <c r="B2" s="125" t="s">
        <v>1</v>
      </c>
      <c r="C2" s="119" t="s">
        <v>2</v>
      </c>
      <c r="D2" s="126" t="s">
        <v>3</v>
      </c>
      <c r="E2" s="119" t="s">
        <v>274</v>
      </c>
      <c r="F2" s="127" t="s">
        <v>5</v>
      </c>
      <c r="G2" s="119" t="s">
        <v>6</v>
      </c>
      <c r="H2" s="120" t="s">
        <v>12</v>
      </c>
      <c r="I2" s="121"/>
      <c r="N2" s="93"/>
      <c r="O2" s="93"/>
      <c r="P2" s="93"/>
    </row>
    <row r="3" spans="2:16" ht="15.75" customHeight="1" x14ac:dyDescent="0.25">
      <c r="B3" s="107"/>
      <c r="C3" s="107"/>
      <c r="D3" s="100"/>
      <c r="E3" s="107"/>
      <c r="F3" s="117"/>
      <c r="G3" s="107"/>
      <c r="H3" s="122"/>
      <c r="I3" s="123"/>
      <c r="N3" s="93"/>
      <c r="O3" s="93"/>
      <c r="P3" s="93"/>
    </row>
    <row r="4" spans="2:16" ht="26.25" customHeight="1" x14ac:dyDescent="0.25">
      <c r="B4" s="13" t="s">
        <v>15</v>
      </c>
      <c r="C4" s="13"/>
      <c r="D4" s="14" t="s">
        <v>16</v>
      </c>
      <c r="E4" s="15"/>
      <c r="F4" s="15"/>
      <c r="G4" s="15"/>
      <c r="H4" s="122"/>
      <c r="I4" s="123"/>
      <c r="N4" s="93"/>
      <c r="O4" s="93"/>
      <c r="P4" s="93"/>
    </row>
    <row r="5" spans="2:16" ht="25.5" customHeight="1" x14ac:dyDescent="0.35">
      <c r="B5" s="18">
        <v>1</v>
      </c>
      <c r="C5" s="9" t="s">
        <v>17</v>
      </c>
      <c r="D5" s="19" t="s">
        <v>18</v>
      </c>
      <c r="E5" s="112" t="s">
        <v>19</v>
      </c>
      <c r="F5" s="21" t="s">
        <v>20</v>
      </c>
      <c r="G5" s="21">
        <v>50</v>
      </c>
      <c r="H5" s="25" t="s">
        <v>21</v>
      </c>
      <c r="I5" s="26" t="s">
        <v>22</v>
      </c>
      <c r="L5" s="89" t="s">
        <v>224</v>
      </c>
      <c r="M5" s="89" t="s">
        <v>275</v>
      </c>
      <c r="N5" s="30" t="s">
        <v>276</v>
      </c>
      <c r="O5" s="30" t="s">
        <v>277</v>
      </c>
      <c r="P5" s="30" t="s">
        <v>278</v>
      </c>
    </row>
    <row r="6" spans="2:16" ht="24" customHeight="1" x14ac:dyDescent="0.35">
      <c r="B6" s="21">
        <v>2</v>
      </c>
      <c r="C6" s="9" t="s">
        <v>23</v>
      </c>
      <c r="D6" s="19" t="s">
        <v>24</v>
      </c>
      <c r="E6" s="113"/>
      <c r="F6" s="21" t="s">
        <v>20</v>
      </c>
      <c r="G6" s="21">
        <v>10</v>
      </c>
      <c r="H6" s="25"/>
      <c r="I6" s="26"/>
      <c r="L6" s="74">
        <v>1</v>
      </c>
      <c r="M6" s="94" t="s">
        <v>279</v>
      </c>
      <c r="N6" s="24">
        <v>25440</v>
      </c>
      <c r="O6" s="24">
        <v>25130</v>
      </c>
      <c r="P6" s="24">
        <v>25440</v>
      </c>
    </row>
    <row r="7" spans="2:16" ht="24" customHeight="1" x14ac:dyDescent="0.35">
      <c r="B7" s="18">
        <v>3</v>
      </c>
      <c r="C7" s="9" t="s">
        <v>27</v>
      </c>
      <c r="D7" s="19" t="s">
        <v>28</v>
      </c>
      <c r="E7" s="113"/>
      <c r="F7" s="21" t="s">
        <v>20</v>
      </c>
      <c r="G7" s="21">
        <v>50</v>
      </c>
      <c r="H7" s="25" t="s">
        <v>29</v>
      </c>
      <c r="I7" s="26" t="s">
        <v>30</v>
      </c>
      <c r="L7" s="74">
        <v>2</v>
      </c>
      <c r="M7" s="94" t="s">
        <v>280</v>
      </c>
      <c r="N7" s="24">
        <v>167</v>
      </c>
      <c r="O7" s="24">
        <v>160</v>
      </c>
      <c r="P7" s="24">
        <v>167</v>
      </c>
    </row>
    <row r="8" spans="2:16" ht="21" x14ac:dyDescent="0.35">
      <c r="B8" s="21">
        <v>4</v>
      </c>
      <c r="C8" s="9" t="s">
        <v>31</v>
      </c>
      <c r="D8" s="19" t="s">
        <v>32</v>
      </c>
      <c r="E8" s="113"/>
      <c r="F8" s="21" t="s">
        <v>20</v>
      </c>
      <c r="G8" s="21">
        <v>10</v>
      </c>
      <c r="H8" s="25"/>
      <c r="I8" s="26"/>
      <c r="L8" s="74">
        <v>3</v>
      </c>
      <c r="M8" s="94" t="s">
        <v>281</v>
      </c>
      <c r="N8" s="24">
        <v>5358</v>
      </c>
      <c r="O8" s="24">
        <v>5240</v>
      </c>
      <c r="P8" s="24">
        <v>5358</v>
      </c>
    </row>
    <row r="9" spans="2:16" ht="21" x14ac:dyDescent="0.35">
      <c r="B9" s="18">
        <v>5</v>
      </c>
      <c r="C9" s="9" t="s">
        <v>35</v>
      </c>
      <c r="D9" s="19" t="s">
        <v>36</v>
      </c>
      <c r="E9" s="113"/>
      <c r="F9" s="21" t="s">
        <v>20</v>
      </c>
      <c r="G9" s="21">
        <v>50</v>
      </c>
      <c r="H9" s="25" t="s">
        <v>37</v>
      </c>
      <c r="I9" s="26" t="s">
        <v>38</v>
      </c>
      <c r="L9" s="74">
        <v>4</v>
      </c>
      <c r="M9" s="94" t="s">
        <v>282</v>
      </c>
      <c r="N9" s="24">
        <v>3583</v>
      </c>
      <c r="O9" s="24">
        <v>3468</v>
      </c>
      <c r="P9" s="24">
        <v>3583</v>
      </c>
    </row>
    <row r="10" spans="2:16" ht="20.25" customHeight="1" x14ac:dyDescent="0.35">
      <c r="B10" s="21">
        <v>6</v>
      </c>
      <c r="C10" s="9" t="s">
        <v>39</v>
      </c>
      <c r="D10" s="19" t="s">
        <v>40</v>
      </c>
      <c r="E10" s="113"/>
      <c r="F10" s="21" t="s">
        <v>20</v>
      </c>
      <c r="G10" s="21">
        <v>50</v>
      </c>
      <c r="H10" s="25"/>
      <c r="I10" s="26"/>
      <c r="N10" s="93"/>
      <c r="O10" s="93"/>
      <c r="P10" s="93"/>
    </row>
    <row r="11" spans="2:16" ht="23.25" customHeight="1" x14ac:dyDescent="0.35">
      <c r="B11" s="18">
        <v>7</v>
      </c>
      <c r="C11" s="9" t="s">
        <v>41</v>
      </c>
      <c r="D11" s="19" t="s">
        <v>42</v>
      </c>
      <c r="E11" s="113"/>
      <c r="F11" s="21" t="s">
        <v>20</v>
      </c>
      <c r="G11" s="21">
        <v>10</v>
      </c>
      <c r="H11" s="25" t="s">
        <v>43</v>
      </c>
      <c r="I11" s="26" t="s">
        <v>44</v>
      </c>
      <c r="N11" s="93"/>
      <c r="O11" s="93"/>
      <c r="P11" s="93"/>
    </row>
    <row r="12" spans="2:16" ht="23.25" customHeight="1" x14ac:dyDescent="0.35">
      <c r="B12" s="21">
        <v>8</v>
      </c>
      <c r="C12" s="9" t="s">
        <v>47</v>
      </c>
      <c r="D12" s="19" t="s">
        <v>48</v>
      </c>
      <c r="E12" s="113"/>
      <c r="F12" s="21" t="s">
        <v>20</v>
      </c>
      <c r="G12" s="21">
        <v>100</v>
      </c>
      <c r="H12" s="25"/>
      <c r="I12" s="26"/>
      <c r="N12" s="93"/>
      <c r="O12" s="93"/>
      <c r="P12" s="93"/>
    </row>
    <row r="13" spans="2:16" ht="24" customHeight="1" x14ac:dyDescent="0.35">
      <c r="B13" s="18">
        <v>9</v>
      </c>
      <c r="C13" s="9" t="s">
        <v>51</v>
      </c>
      <c r="D13" s="19" t="s">
        <v>52</v>
      </c>
      <c r="E13" s="113"/>
      <c r="F13" s="21" t="s">
        <v>20</v>
      </c>
      <c r="G13" s="21">
        <v>600</v>
      </c>
      <c r="H13" s="25" t="s">
        <v>53</v>
      </c>
      <c r="I13" s="26" t="s">
        <v>54</v>
      </c>
      <c r="N13" s="93"/>
      <c r="O13" s="93"/>
      <c r="P13" s="93"/>
    </row>
    <row r="14" spans="2:16" ht="24" customHeight="1" x14ac:dyDescent="0.35">
      <c r="B14" s="21">
        <v>10</v>
      </c>
      <c r="C14" s="9" t="s">
        <v>57</v>
      </c>
      <c r="D14" s="19" t="s">
        <v>58</v>
      </c>
      <c r="E14" s="107"/>
      <c r="F14" s="21" t="s">
        <v>20</v>
      </c>
      <c r="G14" s="21">
        <v>2000</v>
      </c>
      <c r="H14" s="25"/>
      <c r="I14" s="26"/>
      <c r="N14" s="93"/>
      <c r="O14" s="93"/>
      <c r="P14" s="93"/>
    </row>
    <row r="15" spans="2:16" ht="29.25" customHeight="1" x14ac:dyDescent="0.35">
      <c r="B15" s="36" t="s">
        <v>59</v>
      </c>
      <c r="C15" s="36"/>
      <c r="D15" s="37" t="s">
        <v>60</v>
      </c>
      <c r="E15" s="37"/>
      <c r="F15" s="36"/>
      <c r="G15" s="36"/>
      <c r="H15" s="25" t="s">
        <v>61</v>
      </c>
      <c r="I15" s="26" t="s">
        <v>62</v>
      </c>
      <c r="N15" s="93"/>
      <c r="O15" s="93"/>
      <c r="P15" s="93"/>
    </row>
    <row r="16" spans="2:16" ht="22.5" customHeight="1" x14ac:dyDescent="0.35">
      <c r="B16" s="21">
        <v>1</v>
      </c>
      <c r="C16" s="9" t="s">
        <v>63</v>
      </c>
      <c r="D16" s="19" t="s">
        <v>64</v>
      </c>
      <c r="E16" s="112" t="s">
        <v>65</v>
      </c>
      <c r="F16" s="21" t="s">
        <v>20</v>
      </c>
      <c r="G16" s="21">
        <v>1120</v>
      </c>
      <c r="H16" s="25"/>
      <c r="I16" s="26"/>
      <c r="N16" s="93"/>
      <c r="O16" s="93"/>
      <c r="P16" s="93"/>
    </row>
    <row r="17" spans="2:16" ht="21" customHeight="1" x14ac:dyDescent="0.35">
      <c r="B17" s="21">
        <v>2</v>
      </c>
      <c r="C17" s="9" t="s">
        <v>66</v>
      </c>
      <c r="D17" s="19" t="s">
        <v>67</v>
      </c>
      <c r="E17" s="113"/>
      <c r="F17" s="21" t="s">
        <v>20</v>
      </c>
      <c r="G17" s="21">
        <v>10</v>
      </c>
      <c r="H17" s="25" t="s">
        <v>68</v>
      </c>
      <c r="I17" s="26" t="s">
        <v>69</v>
      </c>
      <c r="N17" s="93"/>
      <c r="O17" s="93"/>
      <c r="P17" s="93"/>
    </row>
    <row r="18" spans="2:16" ht="21.75" customHeight="1" x14ac:dyDescent="0.35">
      <c r="B18" s="21">
        <v>3</v>
      </c>
      <c r="C18" s="9" t="s">
        <v>70</v>
      </c>
      <c r="D18" s="19" t="s">
        <v>71</v>
      </c>
      <c r="E18" s="113"/>
      <c r="F18" s="21" t="s">
        <v>20</v>
      </c>
      <c r="G18" s="21">
        <v>500</v>
      </c>
      <c r="H18" s="25"/>
      <c r="I18" s="26"/>
      <c r="N18" s="93"/>
      <c r="O18" s="93"/>
      <c r="P18" s="93"/>
    </row>
    <row r="19" spans="2:16" ht="21" x14ac:dyDescent="0.35">
      <c r="B19" s="21">
        <v>4</v>
      </c>
      <c r="C19" s="9" t="s">
        <v>72</v>
      </c>
      <c r="D19" s="19" t="s">
        <v>73</v>
      </c>
      <c r="E19" s="107"/>
      <c r="F19" s="21" t="s">
        <v>20</v>
      </c>
      <c r="G19" s="21">
        <v>375</v>
      </c>
      <c r="H19" s="25" t="s">
        <v>74</v>
      </c>
      <c r="I19" s="26" t="s">
        <v>75</v>
      </c>
      <c r="N19" s="93"/>
      <c r="O19" s="93"/>
      <c r="P19" s="93"/>
    </row>
    <row r="20" spans="2:16" ht="21" x14ac:dyDescent="0.35">
      <c r="B20" s="21">
        <v>5</v>
      </c>
      <c r="C20" s="9" t="s">
        <v>76</v>
      </c>
      <c r="D20" s="19" t="s">
        <v>77</v>
      </c>
      <c r="E20" s="112" t="s">
        <v>78</v>
      </c>
      <c r="F20" s="21" t="s">
        <v>20</v>
      </c>
      <c r="G20" s="21">
        <v>10</v>
      </c>
      <c r="H20" s="25"/>
      <c r="I20" s="26"/>
      <c r="N20" s="93"/>
      <c r="O20" s="93"/>
      <c r="P20" s="93"/>
    </row>
    <row r="21" spans="2:16" ht="24" customHeight="1" x14ac:dyDescent="0.35">
      <c r="B21" s="21">
        <v>6</v>
      </c>
      <c r="C21" s="9" t="s">
        <v>79</v>
      </c>
      <c r="D21" s="19" t="s">
        <v>80</v>
      </c>
      <c r="E21" s="107"/>
      <c r="F21" s="21" t="s">
        <v>20</v>
      </c>
      <c r="G21" s="21">
        <v>50</v>
      </c>
      <c r="H21" s="25" t="s">
        <v>81</v>
      </c>
      <c r="I21" s="26" t="s">
        <v>82</v>
      </c>
      <c r="N21" s="93"/>
      <c r="O21" s="93"/>
      <c r="P21" s="93"/>
    </row>
    <row r="22" spans="2:16" ht="25.5" customHeight="1" x14ac:dyDescent="0.35">
      <c r="B22" s="21">
        <v>7</v>
      </c>
      <c r="C22" s="9" t="s">
        <v>83</v>
      </c>
      <c r="D22" s="19" t="s">
        <v>84</v>
      </c>
      <c r="E22" s="21" t="s">
        <v>85</v>
      </c>
      <c r="F22" s="21" t="s">
        <v>86</v>
      </c>
      <c r="G22" s="21">
        <v>25</v>
      </c>
      <c r="H22" s="25"/>
      <c r="I22" s="26"/>
      <c r="N22" s="93"/>
      <c r="O22" s="93"/>
      <c r="P22" s="93"/>
    </row>
    <row r="23" spans="2:16" ht="15.75" customHeight="1" x14ac:dyDescent="0.35">
      <c r="B23" s="21">
        <v>8</v>
      </c>
      <c r="C23" s="9" t="s">
        <v>87</v>
      </c>
      <c r="D23" s="19" t="s">
        <v>88</v>
      </c>
      <c r="E23" s="21" t="s">
        <v>89</v>
      </c>
      <c r="F23" s="21" t="s">
        <v>20</v>
      </c>
      <c r="G23" s="21">
        <v>50</v>
      </c>
      <c r="H23" s="25" t="s">
        <v>90</v>
      </c>
      <c r="I23" s="26" t="s">
        <v>91</v>
      </c>
      <c r="N23" s="93"/>
      <c r="O23" s="93"/>
      <c r="P23" s="93"/>
    </row>
    <row r="24" spans="2:16" ht="15.75" customHeight="1" x14ac:dyDescent="0.35">
      <c r="B24" s="21">
        <v>9</v>
      </c>
      <c r="C24" s="9" t="s">
        <v>92</v>
      </c>
      <c r="D24" s="19" t="s">
        <v>93</v>
      </c>
      <c r="E24" s="21" t="s">
        <v>94</v>
      </c>
      <c r="F24" s="21" t="s">
        <v>95</v>
      </c>
      <c r="G24" s="21">
        <v>500</v>
      </c>
      <c r="H24" s="25"/>
      <c r="I24" s="26"/>
      <c r="N24" s="93"/>
      <c r="O24" s="93"/>
      <c r="P24" s="93"/>
    </row>
    <row r="25" spans="2:16" ht="28.5" customHeight="1" x14ac:dyDescent="0.35">
      <c r="B25" s="41" t="s">
        <v>96</v>
      </c>
      <c r="C25" s="41"/>
      <c r="D25" s="42" t="s">
        <v>97</v>
      </c>
      <c r="E25" s="41"/>
      <c r="F25" s="41"/>
      <c r="G25" s="41"/>
      <c r="H25" s="25" t="s">
        <v>118</v>
      </c>
      <c r="I25" s="26" t="s">
        <v>119</v>
      </c>
      <c r="N25" s="93"/>
      <c r="O25" s="93"/>
      <c r="P25" s="93"/>
    </row>
    <row r="26" spans="2:16" ht="24" customHeight="1" x14ac:dyDescent="0.35">
      <c r="B26" s="21">
        <v>1</v>
      </c>
      <c r="C26" s="9" t="s">
        <v>98</v>
      </c>
      <c r="D26" s="19" t="s">
        <v>99</v>
      </c>
      <c r="E26" s="112" t="s">
        <v>100</v>
      </c>
      <c r="F26" s="21" t="s">
        <v>20</v>
      </c>
      <c r="G26" s="21">
        <v>1000</v>
      </c>
      <c r="H26" s="25"/>
      <c r="I26" s="26"/>
      <c r="N26" s="93"/>
      <c r="O26" s="93"/>
      <c r="P26" s="93"/>
    </row>
    <row r="27" spans="2:16" ht="24.75" customHeight="1" x14ac:dyDescent="0.35">
      <c r="B27" s="21">
        <v>2</v>
      </c>
      <c r="C27" s="9" t="s">
        <v>101</v>
      </c>
      <c r="D27" s="19" t="s">
        <v>102</v>
      </c>
      <c r="E27" s="113"/>
      <c r="F27" s="21" t="s">
        <v>20</v>
      </c>
      <c r="G27" s="21">
        <v>500</v>
      </c>
      <c r="H27" s="25" t="s">
        <v>125</v>
      </c>
      <c r="I27" s="26" t="s">
        <v>126</v>
      </c>
      <c r="N27" s="93"/>
      <c r="O27" s="93"/>
      <c r="P27" s="93"/>
    </row>
    <row r="28" spans="2:16" ht="26.25" customHeight="1" x14ac:dyDescent="0.35">
      <c r="B28" s="21">
        <v>3</v>
      </c>
      <c r="C28" s="9" t="s">
        <v>103</v>
      </c>
      <c r="D28" s="19" t="s">
        <v>104</v>
      </c>
      <c r="E28" s="113"/>
      <c r="F28" s="21" t="s">
        <v>20</v>
      </c>
      <c r="G28" s="21">
        <v>100</v>
      </c>
      <c r="H28" s="95"/>
      <c r="I28" s="96"/>
      <c r="N28" s="93"/>
      <c r="O28" s="93"/>
      <c r="P28" s="93"/>
    </row>
    <row r="29" spans="2:16" ht="23.25" customHeight="1" x14ac:dyDescent="0.25">
      <c r="B29" s="21">
        <v>4</v>
      </c>
      <c r="C29" s="9" t="s">
        <v>105</v>
      </c>
      <c r="D29" s="19" t="s">
        <v>106</v>
      </c>
      <c r="E29" s="113"/>
      <c r="F29" s="21" t="s">
        <v>20</v>
      </c>
      <c r="G29" s="22">
        <v>10000</v>
      </c>
      <c r="H29" s="124"/>
      <c r="I29" s="121"/>
      <c r="N29" s="93"/>
      <c r="O29" s="93"/>
      <c r="P29" s="93"/>
    </row>
    <row r="30" spans="2:16" ht="24.75" customHeight="1" x14ac:dyDescent="0.25">
      <c r="B30" s="21">
        <v>5</v>
      </c>
      <c r="C30" s="9" t="s">
        <v>107</v>
      </c>
      <c r="D30" s="19" t="s">
        <v>108</v>
      </c>
      <c r="E30" s="113"/>
      <c r="F30" s="21" t="s">
        <v>20</v>
      </c>
      <c r="G30" s="21">
        <v>2500</v>
      </c>
      <c r="H30" s="122"/>
      <c r="I30" s="123"/>
      <c r="N30" s="93"/>
      <c r="O30" s="93"/>
      <c r="P30" s="93"/>
    </row>
    <row r="31" spans="2:16" ht="30" customHeight="1" x14ac:dyDescent="0.25">
      <c r="B31" s="21">
        <v>6</v>
      </c>
      <c r="C31" s="9" t="s">
        <v>109</v>
      </c>
      <c r="D31" s="19" t="s">
        <v>110</v>
      </c>
      <c r="E31" s="107"/>
      <c r="F31" s="21" t="s">
        <v>20</v>
      </c>
      <c r="G31" s="22">
        <v>42000</v>
      </c>
      <c r="H31" s="122"/>
      <c r="I31" s="123"/>
      <c r="N31" s="93"/>
      <c r="O31" s="93"/>
      <c r="P31" s="93"/>
    </row>
    <row r="32" spans="2:16" ht="21.75" customHeight="1" x14ac:dyDescent="0.25">
      <c r="B32" s="21">
        <v>7</v>
      </c>
      <c r="C32" s="9" t="s">
        <v>111</v>
      </c>
      <c r="D32" s="19" t="s">
        <v>112</v>
      </c>
      <c r="E32" s="112" t="s">
        <v>78</v>
      </c>
      <c r="F32" s="21" t="s">
        <v>20</v>
      </c>
      <c r="G32" s="22">
        <v>1000</v>
      </c>
      <c r="H32" s="122"/>
      <c r="I32" s="123"/>
      <c r="N32" s="93"/>
      <c r="O32" s="93"/>
      <c r="P32" s="93"/>
    </row>
    <row r="33" spans="2:16" ht="31.5" customHeight="1" x14ac:dyDescent="0.25">
      <c r="B33" s="21">
        <v>8</v>
      </c>
      <c r="C33" s="9" t="s">
        <v>113</v>
      </c>
      <c r="D33" s="19" t="s">
        <v>114</v>
      </c>
      <c r="E33" s="113"/>
      <c r="F33" s="21" t="s">
        <v>20</v>
      </c>
      <c r="G33" s="22">
        <v>100</v>
      </c>
      <c r="H33" s="122"/>
      <c r="I33" s="123"/>
      <c r="N33" s="93"/>
      <c r="O33" s="93"/>
      <c r="P33" s="93"/>
    </row>
    <row r="34" spans="2:16" ht="26.25" customHeight="1" x14ac:dyDescent="0.25">
      <c r="B34" s="21">
        <v>9</v>
      </c>
      <c r="C34" s="9" t="s">
        <v>115</v>
      </c>
      <c r="D34" s="19" t="s">
        <v>116</v>
      </c>
      <c r="E34" s="107"/>
      <c r="F34" s="21" t="s">
        <v>20</v>
      </c>
      <c r="G34" s="22">
        <v>42000</v>
      </c>
      <c r="H34" s="122"/>
      <c r="I34" s="123"/>
      <c r="N34" s="93"/>
      <c r="O34" s="93"/>
      <c r="P34" s="93"/>
    </row>
    <row r="35" spans="2:16" ht="24" customHeight="1" x14ac:dyDescent="0.25">
      <c r="B35" s="45" t="s">
        <v>271</v>
      </c>
      <c r="C35" s="45"/>
      <c r="D35" s="46" t="s">
        <v>117</v>
      </c>
      <c r="E35" s="45"/>
      <c r="F35" s="45"/>
      <c r="G35" s="45"/>
      <c r="H35" s="122"/>
      <c r="I35" s="123"/>
      <c r="N35" s="93"/>
      <c r="O35" s="93"/>
      <c r="P35" s="93"/>
    </row>
    <row r="36" spans="2:16" ht="21.75" customHeight="1" x14ac:dyDescent="0.25">
      <c r="B36" s="21">
        <v>1</v>
      </c>
      <c r="C36" s="9" t="s">
        <v>120</v>
      </c>
      <c r="D36" s="19" t="s">
        <v>121</v>
      </c>
      <c r="E36" s="118" t="s">
        <v>122</v>
      </c>
      <c r="F36" s="21" t="s">
        <v>20</v>
      </c>
      <c r="G36" s="22">
        <v>25000</v>
      </c>
      <c r="H36" s="122"/>
      <c r="I36" s="123"/>
      <c r="N36" s="93"/>
      <c r="O36" s="93"/>
      <c r="P36" s="93"/>
    </row>
    <row r="37" spans="2:16" ht="21.75" customHeight="1" x14ac:dyDescent="0.25">
      <c r="B37" s="21">
        <v>2</v>
      </c>
      <c r="C37" s="9" t="s">
        <v>123</v>
      </c>
      <c r="D37" s="19" t="s">
        <v>124</v>
      </c>
      <c r="E37" s="113"/>
      <c r="F37" s="21" t="s">
        <v>20</v>
      </c>
      <c r="G37" s="22">
        <v>12500</v>
      </c>
      <c r="H37" s="122"/>
      <c r="I37" s="123"/>
      <c r="N37" s="93"/>
      <c r="O37" s="93"/>
      <c r="P37" s="93"/>
    </row>
    <row r="38" spans="2:16" ht="20.25" customHeight="1" x14ac:dyDescent="0.25">
      <c r="B38" s="21">
        <v>3</v>
      </c>
      <c r="C38" s="9" t="s">
        <v>127</v>
      </c>
      <c r="D38" s="19" t="s">
        <v>128</v>
      </c>
      <c r="E38" s="107"/>
      <c r="F38" s="21" t="s">
        <v>20</v>
      </c>
      <c r="G38" s="22">
        <v>2500</v>
      </c>
      <c r="H38" s="122"/>
      <c r="I38" s="123"/>
      <c r="N38" s="93"/>
      <c r="O38" s="93"/>
      <c r="P38" s="93"/>
    </row>
    <row r="39" spans="2:16" ht="23.25" customHeight="1" x14ac:dyDescent="0.25">
      <c r="B39" s="21">
        <v>4</v>
      </c>
      <c r="C39" s="9" t="s">
        <v>129</v>
      </c>
      <c r="D39" s="19" t="s">
        <v>130</v>
      </c>
      <c r="E39" s="112" t="s">
        <v>100</v>
      </c>
      <c r="F39" s="21" t="s">
        <v>20</v>
      </c>
      <c r="G39" s="21">
        <v>5000</v>
      </c>
      <c r="H39" s="122"/>
      <c r="I39" s="123"/>
      <c r="N39" s="93"/>
      <c r="O39" s="93"/>
      <c r="P39" s="93"/>
    </row>
    <row r="40" spans="2:16" ht="25.5" customHeight="1" x14ac:dyDescent="0.25">
      <c r="B40" s="21">
        <v>5</v>
      </c>
      <c r="C40" s="9" t="s">
        <v>131</v>
      </c>
      <c r="D40" s="19" t="s">
        <v>132</v>
      </c>
      <c r="E40" s="113"/>
      <c r="F40" s="21" t="s">
        <v>20</v>
      </c>
      <c r="G40" s="22">
        <v>2500</v>
      </c>
      <c r="H40" s="122"/>
      <c r="I40" s="123"/>
      <c r="N40" s="93"/>
      <c r="O40" s="93"/>
      <c r="P40" s="93"/>
    </row>
    <row r="41" spans="2:16" ht="20.25" customHeight="1" x14ac:dyDescent="0.25">
      <c r="B41" s="21">
        <v>6</v>
      </c>
      <c r="C41" s="9" t="s">
        <v>133</v>
      </c>
      <c r="D41" s="19" t="s">
        <v>134</v>
      </c>
      <c r="E41" s="113"/>
      <c r="F41" s="21" t="s">
        <v>20</v>
      </c>
      <c r="G41" s="21">
        <v>1000</v>
      </c>
      <c r="H41" s="122"/>
      <c r="I41" s="123"/>
      <c r="N41" s="93"/>
      <c r="O41" s="93"/>
      <c r="P41" s="93"/>
    </row>
    <row r="42" spans="2:16" ht="23.25" customHeight="1" x14ac:dyDescent="0.25">
      <c r="B42" s="21">
        <v>7</v>
      </c>
      <c r="C42" s="9" t="s">
        <v>137</v>
      </c>
      <c r="D42" s="19" t="s">
        <v>138</v>
      </c>
      <c r="E42" s="107"/>
      <c r="F42" s="21" t="s">
        <v>20</v>
      </c>
      <c r="G42" s="21">
        <v>50</v>
      </c>
      <c r="H42" s="122"/>
      <c r="I42" s="123"/>
      <c r="N42" s="93"/>
      <c r="O42" s="93"/>
      <c r="P42" s="93"/>
    </row>
    <row r="43" spans="2:16" ht="21" customHeight="1" x14ac:dyDescent="0.25">
      <c r="B43" s="21">
        <v>8</v>
      </c>
      <c r="C43" s="9" t="s">
        <v>139</v>
      </c>
      <c r="D43" s="19" t="s">
        <v>140</v>
      </c>
      <c r="E43" s="50" t="s">
        <v>89</v>
      </c>
      <c r="F43" s="21" t="s">
        <v>20</v>
      </c>
      <c r="G43" s="21">
        <v>100</v>
      </c>
      <c r="H43" s="122"/>
      <c r="I43" s="123"/>
      <c r="N43" s="93"/>
      <c r="O43" s="93"/>
      <c r="P43" s="93"/>
    </row>
    <row r="44" spans="2:16" ht="20.25" customHeight="1" x14ac:dyDescent="0.25">
      <c r="B44" s="21">
        <v>9</v>
      </c>
      <c r="C44" s="9" t="s">
        <v>167</v>
      </c>
      <c r="D44" s="19" t="s">
        <v>149</v>
      </c>
      <c r="E44" s="112" t="s">
        <v>150</v>
      </c>
      <c r="F44" s="21" t="s">
        <v>20</v>
      </c>
      <c r="G44" s="21">
        <v>125</v>
      </c>
      <c r="H44" s="122"/>
      <c r="I44" s="123"/>
      <c r="N44" s="93"/>
      <c r="O44" s="93"/>
      <c r="P44" s="93"/>
    </row>
    <row r="45" spans="2:16" ht="21" customHeight="1" x14ac:dyDescent="0.25">
      <c r="B45" s="21">
        <v>10</v>
      </c>
      <c r="C45" s="9" t="s">
        <v>168</v>
      </c>
      <c r="D45" s="19" t="s">
        <v>152</v>
      </c>
      <c r="E45" s="113"/>
      <c r="F45" s="21" t="s">
        <v>20</v>
      </c>
      <c r="G45" s="21">
        <v>125</v>
      </c>
      <c r="H45" s="122"/>
      <c r="I45" s="123"/>
      <c r="N45" s="93"/>
      <c r="O45" s="93"/>
      <c r="P45" s="93"/>
    </row>
    <row r="46" spans="2:16" ht="19.5" customHeight="1" x14ac:dyDescent="0.25">
      <c r="B46" s="21">
        <v>11</v>
      </c>
      <c r="C46" s="9" t="s">
        <v>169</v>
      </c>
      <c r="D46" s="19" t="s">
        <v>154</v>
      </c>
      <c r="E46" s="113"/>
      <c r="F46" s="21" t="s">
        <v>20</v>
      </c>
      <c r="G46" s="21">
        <v>125</v>
      </c>
      <c r="H46" s="122"/>
      <c r="I46" s="123"/>
      <c r="N46" s="93"/>
      <c r="O46" s="93"/>
      <c r="P46" s="93"/>
    </row>
    <row r="47" spans="2:16" ht="21.75" customHeight="1" x14ac:dyDescent="0.25">
      <c r="B47" s="21">
        <v>12</v>
      </c>
      <c r="C47" s="9" t="s">
        <v>170</v>
      </c>
      <c r="D47" s="19" t="s">
        <v>156</v>
      </c>
      <c r="E47" s="113"/>
      <c r="F47" s="21" t="s">
        <v>20</v>
      </c>
      <c r="G47" s="21">
        <v>25</v>
      </c>
      <c r="H47" s="122"/>
      <c r="I47" s="123"/>
      <c r="N47" s="93"/>
      <c r="O47" s="93"/>
      <c r="P47" s="93"/>
    </row>
    <row r="48" spans="2:16" ht="24" customHeight="1" x14ac:dyDescent="0.25">
      <c r="B48" s="21">
        <v>13</v>
      </c>
      <c r="C48" s="9" t="s">
        <v>171</v>
      </c>
      <c r="D48" s="19" t="s">
        <v>158</v>
      </c>
      <c r="E48" s="113"/>
      <c r="F48" s="21" t="s">
        <v>20</v>
      </c>
      <c r="G48" s="21">
        <v>125</v>
      </c>
      <c r="H48" s="122"/>
      <c r="I48" s="123"/>
      <c r="N48" s="93"/>
      <c r="O48" s="93"/>
      <c r="P48" s="93"/>
    </row>
    <row r="49" spans="2:16" ht="22.5" customHeight="1" x14ac:dyDescent="0.25">
      <c r="B49" s="21">
        <v>14</v>
      </c>
      <c r="C49" s="9" t="s">
        <v>172</v>
      </c>
      <c r="D49" s="19" t="s">
        <v>160</v>
      </c>
      <c r="E49" s="107"/>
      <c r="F49" s="21" t="s">
        <v>20</v>
      </c>
      <c r="G49" s="21">
        <v>30</v>
      </c>
      <c r="H49" s="100"/>
      <c r="I49" s="117"/>
      <c r="N49" s="93"/>
      <c r="O49" s="93"/>
      <c r="P49" s="93"/>
    </row>
    <row r="50" spans="2:16" ht="15.75" customHeight="1" x14ac:dyDescent="0.25">
      <c r="N50" s="93"/>
      <c r="O50" s="93"/>
      <c r="P50" s="93"/>
    </row>
    <row r="51" spans="2:16" ht="15.75" customHeight="1" x14ac:dyDescent="0.25">
      <c r="N51" s="93"/>
      <c r="O51" s="93"/>
      <c r="P51" s="93"/>
    </row>
    <row r="52" spans="2:16" ht="15.75" customHeight="1" x14ac:dyDescent="0.25">
      <c r="N52" s="93"/>
      <c r="O52" s="93"/>
      <c r="P52" s="93"/>
    </row>
    <row r="53" spans="2:16" ht="15.75" customHeight="1" x14ac:dyDescent="0.25">
      <c r="N53" s="93"/>
      <c r="O53" s="93"/>
      <c r="P53" s="93"/>
    </row>
    <row r="54" spans="2:16" ht="15.75" customHeight="1" x14ac:dyDescent="0.25">
      <c r="N54" s="93"/>
      <c r="O54" s="93"/>
      <c r="P54" s="93"/>
    </row>
    <row r="55" spans="2:16" ht="15.75" customHeight="1" x14ac:dyDescent="0.25">
      <c r="N55" s="93"/>
      <c r="O55" s="93"/>
      <c r="P55" s="93"/>
    </row>
    <row r="56" spans="2:16" ht="15.75" customHeight="1" x14ac:dyDescent="0.25">
      <c r="N56" s="93"/>
      <c r="O56" s="93"/>
      <c r="P56" s="93"/>
    </row>
    <row r="57" spans="2:16" ht="15.75" customHeight="1" x14ac:dyDescent="0.25">
      <c r="N57" s="93"/>
      <c r="O57" s="93"/>
      <c r="P57" s="93"/>
    </row>
    <row r="58" spans="2:16" ht="15.75" customHeight="1" x14ac:dyDescent="0.25">
      <c r="N58" s="93"/>
      <c r="O58" s="93"/>
      <c r="P58" s="93"/>
    </row>
    <row r="59" spans="2:16" ht="15.75" customHeight="1" x14ac:dyDescent="0.25">
      <c r="N59" s="93"/>
      <c r="O59" s="93"/>
      <c r="P59" s="93"/>
    </row>
    <row r="60" spans="2:16" ht="15.75" customHeight="1" x14ac:dyDescent="0.25">
      <c r="N60" s="93"/>
      <c r="O60" s="93"/>
      <c r="P60" s="93"/>
    </row>
    <row r="61" spans="2:16" ht="15.75" customHeight="1" x14ac:dyDescent="0.25">
      <c r="N61" s="93"/>
      <c r="O61" s="93"/>
      <c r="P61" s="93"/>
    </row>
    <row r="62" spans="2:16" ht="15.75" customHeight="1" x14ac:dyDescent="0.25">
      <c r="N62" s="93"/>
      <c r="O62" s="93"/>
      <c r="P62" s="93"/>
    </row>
    <row r="63" spans="2:16" ht="15.75" customHeight="1" x14ac:dyDescent="0.25">
      <c r="N63" s="93"/>
      <c r="O63" s="93"/>
      <c r="P63" s="93"/>
    </row>
    <row r="64" spans="2:16" ht="15.75" customHeight="1" x14ac:dyDescent="0.25">
      <c r="N64" s="93"/>
      <c r="O64" s="93"/>
      <c r="P64" s="93"/>
    </row>
    <row r="65" spans="14:16" ht="15.75" customHeight="1" x14ac:dyDescent="0.25">
      <c r="N65" s="93"/>
      <c r="O65" s="93"/>
      <c r="P65" s="93"/>
    </row>
    <row r="66" spans="14:16" ht="15.75" customHeight="1" x14ac:dyDescent="0.25">
      <c r="N66" s="93"/>
      <c r="O66" s="93"/>
      <c r="P66" s="93"/>
    </row>
    <row r="67" spans="14:16" ht="15.75" customHeight="1" x14ac:dyDescent="0.25">
      <c r="N67" s="93"/>
      <c r="O67" s="93"/>
      <c r="P67" s="93"/>
    </row>
    <row r="68" spans="14:16" ht="15.75" customHeight="1" x14ac:dyDescent="0.25">
      <c r="N68" s="93"/>
      <c r="O68" s="93"/>
      <c r="P68" s="93"/>
    </row>
    <row r="69" spans="14:16" ht="15.75" customHeight="1" x14ac:dyDescent="0.25">
      <c r="N69" s="93"/>
      <c r="O69" s="93"/>
      <c r="P69" s="93"/>
    </row>
    <row r="70" spans="14:16" ht="15.75" customHeight="1" x14ac:dyDescent="0.25">
      <c r="N70" s="93"/>
      <c r="O70" s="93"/>
      <c r="P70" s="93"/>
    </row>
    <row r="71" spans="14:16" ht="15.75" customHeight="1" x14ac:dyDescent="0.25">
      <c r="N71" s="93"/>
      <c r="O71" s="93"/>
      <c r="P71" s="93"/>
    </row>
    <row r="72" spans="14:16" ht="15.75" customHeight="1" x14ac:dyDescent="0.25">
      <c r="N72" s="93"/>
      <c r="O72" s="93"/>
      <c r="P72" s="93"/>
    </row>
    <row r="73" spans="14:16" ht="15.75" customHeight="1" x14ac:dyDescent="0.25">
      <c r="N73" s="93"/>
      <c r="O73" s="93"/>
      <c r="P73" s="93"/>
    </row>
    <row r="74" spans="14:16" ht="15.75" customHeight="1" x14ac:dyDescent="0.25">
      <c r="N74" s="93"/>
      <c r="O74" s="93"/>
      <c r="P74" s="93"/>
    </row>
    <row r="75" spans="14:16" ht="15.75" customHeight="1" x14ac:dyDescent="0.25">
      <c r="N75" s="93"/>
      <c r="O75" s="93"/>
      <c r="P75" s="93"/>
    </row>
    <row r="76" spans="14:16" ht="15.75" customHeight="1" x14ac:dyDescent="0.25">
      <c r="N76" s="93"/>
      <c r="O76" s="93"/>
      <c r="P76" s="93"/>
    </row>
    <row r="77" spans="14:16" ht="15.75" customHeight="1" x14ac:dyDescent="0.25">
      <c r="N77" s="93"/>
      <c r="O77" s="93"/>
      <c r="P77" s="93"/>
    </row>
    <row r="78" spans="14:16" ht="15.75" customHeight="1" x14ac:dyDescent="0.25">
      <c r="N78" s="93"/>
      <c r="O78" s="93"/>
      <c r="P78" s="93"/>
    </row>
    <row r="79" spans="14:16" ht="15.75" customHeight="1" x14ac:dyDescent="0.25">
      <c r="N79" s="93"/>
      <c r="O79" s="93"/>
      <c r="P79" s="93"/>
    </row>
    <row r="80" spans="14:16" ht="15.75" customHeight="1" x14ac:dyDescent="0.25">
      <c r="N80" s="93"/>
      <c r="O80" s="93"/>
      <c r="P80" s="93"/>
    </row>
    <row r="81" spans="14:16" ht="15.75" customHeight="1" x14ac:dyDescent="0.25">
      <c r="N81" s="93"/>
      <c r="O81" s="93"/>
      <c r="P81" s="93"/>
    </row>
    <row r="82" spans="14:16" ht="15.75" customHeight="1" x14ac:dyDescent="0.25">
      <c r="N82" s="93"/>
      <c r="O82" s="93"/>
      <c r="P82" s="93"/>
    </row>
    <row r="83" spans="14:16" ht="15.75" customHeight="1" x14ac:dyDescent="0.25">
      <c r="N83" s="93"/>
      <c r="O83" s="93"/>
      <c r="P83" s="93"/>
    </row>
    <row r="84" spans="14:16" ht="15.75" customHeight="1" x14ac:dyDescent="0.25">
      <c r="N84" s="93"/>
      <c r="O84" s="93"/>
      <c r="P84" s="93"/>
    </row>
    <row r="85" spans="14:16" ht="15.75" customHeight="1" x14ac:dyDescent="0.25">
      <c r="N85" s="93"/>
      <c r="O85" s="93"/>
      <c r="P85" s="93"/>
    </row>
    <row r="86" spans="14:16" ht="15.75" customHeight="1" x14ac:dyDescent="0.25">
      <c r="N86" s="93"/>
      <c r="O86" s="93"/>
      <c r="P86" s="93"/>
    </row>
    <row r="87" spans="14:16" ht="15.75" customHeight="1" x14ac:dyDescent="0.25">
      <c r="N87" s="93"/>
      <c r="O87" s="93"/>
      <c r="P87" s="93"/>
    </row>
    <row r="88" spans="14:16" ht="15.75" customHeight="1" x14ac:dyDescent="0.25">
      <c r="N88" s="93"/>
      <c r="O88" s="93"/>
      <c r="P88" s="93"/>
    </row>
    <row r="89" spans="14:16" ht="15.75" customHeight="1" x14ac:dyDescent="0.25">
      <c r="N89" s="93"/>
      <c r="O89" s="93"/>
      <c r="P89" s="93"/>
    </row>
    <row r="90" spans="14:16" ht="15.75" customHeight="1" x14ac:dyDescent="0.25">
      <c r="N90" s="93"/>
      <c r="O90" s="93"/>
      <c r="P90" s="93"/>
    </row>
    <row r="91" spans="14:16" ht="15.75" customHeight="1" x14ac:dyDescent="0.25">
      <c r="N91" s="93"/>
      <c r="O91" s="93"/>
      <c r="P91" s="93"/>
    </row>
    <row r="92" spans="14:16" ht="15.75" customHeight="1" x14ac:dyDescent="0.25">
      <c r="N92" s="93"/>
      <c r="O92" s="93"/>
      <c r="P92" s="93"/>
    </row>
    <row r="93" spans="14:16" ht="15.75" customHeight="1" x14ac:dyDescent="0.25">
      <c r="N93" s="93"/>
      <c r="O93" s="93"/>
      <c r="P93" s="93"/>
    </row>
    <row r="94" spans="14:16" ht="15.75" customHeight="1" x14ac:dyDescent="0.25">
      <c r="N94" s="93"/>
      <c r="O94" s="93"/>
      <c r="P94" s="93"/>
    </row>
    <row r="95" spans="14:16" ht="15.75" customHeight="1" x14ac:dyDescent="0.25">
      <c r="N95" s="93"/>
      <c r="O95" s="93"/>
      <c r="P95" s="93"/>
    </row>
    <row r="96" spans="14:16" ht="15.75" customHeight="1" x14ac:dyDescent="0.25">
      <c r="N96" s="93"/>
      <c r="O96" s="93"/>
      <c r="P96" s="93"/>
    </row>
    <row r="97" spans="14:16" ht="15.75" customHeight="1" x14ac:dyDescent="0.25">
      <c r="N97" s="93"/>
      <c r="O97" s="93"/>
      <c r="P97" s="93"/>
    </row>
    <row r="98" spans="14:16" ht="15.75" customHeight="1" x14ac:dyDescent="0.25">
      <c r="N98" s="93"/>
      <c r="O98" s="93"/>
      <c r="P98" s="93"/>
    </row>
    <row r="99" spans="14:16" ht="15.75" customHeight="1" x14ac:dyDescent="0.25">
      <c r="N99" s="93"/>
      <c r="O99" s="93"/>
      <c r="P99" s="93"/>
    </row>
    <row r="100" spans="14:16" ht="15.75" customHeight="1" x14ac:dyDescent="0.25">
      <c r="N100" s="93"/>
      <c r="O100" s="93"/>
      <c r="P100" s="93"/>
    </row>
    <row r="101" spans="14:16" ht="15.75" customHeight="1" x14ac:dyDescent="0.25">
      <c r="N101" s="93"/>
      <c r="O101" s="93"/>
      <c r="P101" s="93"/>
    </row>
    <row r="102" spans="14:16" ht="15.75" customHeight="1" x14ac:dyDescent="0.25">
      <c r="N102" s="93"/>
      <c r="O102" s="93"/>
      <c r="P102" s="93"/>
    </row>
    <row r="103" spans="14:16" ht="15.75" customHeight="1" x14ac:dyDescent="0.25">
      <c r="N103" s="93"/>
      <c r="O103" s="93"/>
      <c r="P103" s="93"/>
    </row>
    <row r="104" spans="14:16" ht="15.75" customHeight="1" x14ac:dyDescent="0.25">
      <c r="N104" s="93"/>
      <c r="O104" s="93"/>
      <c r="P104" s="93"/>
    </row>
    <row r="105" spans="14:16" ht="15.75" customHeight="1" x14ac:dyDescent="0.25">
      <c r="N105" s="93"/>
      <c r="O105" s="93"/>
      <c r="P105" s="93"/>
    </row>
    <row r="106" spans="14:16" ht="15.75" customHeight="1" x14ac:dyDescent="0.25">
      <c r="N106" s="93"/>
      <c r="O106" s="93"/>
      <c r="P106" s="93"/>
    </row>
    <row r="107" spans="14:16" ht="15.75" customHeight="1" x14ac:dyDescent="0.25">
      <c r="N107" s="93"/>
      <c r="O107" s="93"/>
      <c r="P107" s="93"/>
    </row>
    <row r="108" spans="14:16" ht="15.75" customHeight="1" x14ac:dyDescent="0.25">
      <c r="N108" s="93"/>
      <c r="O108" s="93"/>
      <c r="P108" s="93"/>
    </row>
    <row r="109" spans="14:16" ht="15.75" customHeight="1" x14ac:dyDescent="0.25">
      <c r="N109" s="93"/>
      <c r="O109" s="93"/>
      <c r="P109" s="93"/>
    </row>
    <row r="110" spans="14:16" ht="15.75" customHeight="1" x14ac:dyDescent="0.25">
      <c r="N110" s="93"/>
      <c r="O110" s="93"/>
      <c r="P110" s="93"/>
    </row>
    <row r="111" spans="14:16" ht="15.75" customHeight="1" x14ac:dyDescent="0.25">
      <c r="N111" s="93"/>
      <c r="O111" s="93"/>
      <c r="P111" s="93"/>
    </row>
    <row r="112" spans="14:16" ht="15.75" customHeight="1" x14ac:dyDescent="0.25">
      <c r="N112" s="93"/>
      <c r="O112" s="93"/>
      <c r="P112" s="93"/>
    </row>
    <row r="113" spans="14:16" ht="15.75" customHeight="1" x14ac:dyDescent="0.25">
      <c r="N113" s="93"/>
      <c r="O113" s="93"/>
      <c r="P113" s="93"/>
    </row>
    <row r="114" spans="14:16" ht="15.75" customHeight="1" x14ac:dyDescent="0.25">
      <c r="N114" s="93"/>
      <c r="O114" s="93"/>
      <c r="P114" s="93"/>
    </row>
    <row r="115" spans="14:16" ht="15.75" customHeight="1" x14ac:dyDescent="0.25">
      <c r="N115" s="93"/>
      <c r="O115" s="93"/>
      <c r="P115" s="93"/>
    </row>
    <row r="116" spans="14:16" ht="15.75" customHeight="1" x14ac:dyDescent="0.25">
      <c r="N116" s="93"/>
      <c r="O116" s="93"/>
      <c r="P116" s="93"/>
    </row>
    <row r="117" spans="14:16" ht="15.75" customHeight="1" x14ac:dyDescent="0.25">
      <c r="N117" s="93"/>
      <c r="O117" s="93"/>
      <c r="P117" s="93"/>
    </row>
    <row r="118" spans="14:16" ht="15.75" customHeight="1" x14ac:dyDescent="0.25">
      <c r="N118" s="93"/>
      <c r="O118" s="93"/>
      <c r="P118" s="93"/>
    </row>
    <row r="119" spans="14:16" ht="15.75" customHeight="1" x14ac:dyDescent="0.25">
      <c r="N119" s="93"/>
      <c r="O119" s="93"/>
      <c r="P119" s="93"/>
    </row>
    <row r="120" spans="14:16" ht="15.75" customHeight="1" x14ac:dyDescent="0.25">
      <c r="N120" s="93"/>
      <c r="O120" s="93"/>
      <c r="P120" s="93"/>
    </row>
    <row r="121" spans="14:16" ht="15.75" customHeight="1" x14ac:dyDescent="0.25">
      <c r="N121" s="93"/>
      <c r="O121" s="93"/>
      <c r="P121" s="93"/>
    </row>
    <row r="122" spans="14:16" ht="15.75" customHeight="1" x14ac:dyDescent="0.25">
      <c r="N122" s="93"/>
      <c r="O122" s="93"/>
      <c r="P122" s="93"/>
    </row>
    <row r="123" spans="14:16" ht="15.75" customHeight="1" x14ac:dyDescent="0.25">
      <c r="N123" s="93"/>
      <c r="O123" s="93"/>
      <c r="P123" s="93"/>
    </row>
    <row r="124" spans="14:16" ht="15.75" customHeight="1" x14ac:dyDescent="0.25">
      <c r="N124" s="93"/>
      <c r="O124" s="93"/>
      <c r="P124" s="93"/>
    </row>
    <row r="125" spans="14:16" ht="15.75" customHeight="1" x14ac:dyDescent="0.25">
      <c r="N125" s="93"/>
      <c r="O125" s="93"/>
      <c r="P125" s="93"/>
    </row>
    <row r="126" spans="14:16" ht="15.75" customHeight="1" x14ac:dyDescent="0.25">
      <c r="N126" s="93"/>
      <c r="O126" s="93"/>
      <c r="P126" s="93"/>
    </row>
    <row r="127" spans="14:16" ht="15.75" customHeight="1" x14ac:dyDescent="0.25">
      <c r="N127" s="93"/>
      <c r="O127" s="93"/>
      <c r="P127" s="93"/>
    </row>
    <row r="128" spans="14:16" ht="15.75" customHeight="1" x14ac:dyDescent="0.25">
      <c r="N128" s="93"/>
      <c r="O128" s="93"/>
      <c r="P128" s="93"/>
    </row>
    <row r="129" spans="14:16" ht="15.75" customHeight="1" x14ac:dyDescent="0.25">
      <c r="N129" s="93"/>
      <c r="O129" s="93"/>
      <c r="P129" s="93"/>
    </row>
    <row r="130" spans="14:16" ht="15.75" customHeight="1" x14ac:dyDescent="0.25">
      <c r="N130" s="93"/>
      <c r="O130" s="93"/>
      <c r="P130" s="93"/>
    </row>
    <row r="131" spans="14:16" ht="15.75" customHeight="1" x14ac:dyDescent="0.25">
      <c r="N131" s="93"/>
      <c r="O131" s="93"/>
      <c r="P131" s="93"/>
    </row>
    <row r="132" spans="14:16" ht="15.75" customHeight="1" x14ac:dyDescent="0.25">
      <c r="N132" s="93"/>
      <c r="O132" s="93"/>
      <c r="P132" s="93"/>
    </row>
    <row r="133" spans="14:16" ht="15.75" customHeight="1" x14ac:dyDescent="0.25">
      <c r="N133" s="93"/>
      <c r="O133" s="93"/>
      <c r="P133" s="93"/>
    </row>
    <row r="134" spans="14:16" ht="15.75" customHeight="1" x14ac:dyDescent="0.25">
      <c r="N134" s="93"/>
      <c r="O134" s="93"/>
      <c r="P134" s="93"/>
    </row>
    <row r="135" spans="14:16" ht="15.75" customHeight="1" x14ac:dyDescent="0.25">
      <c r="N135" s="93"/>
      <c r="O135" s="93"/>
      <c r="P135" s="93"/>
    </row>
    <row r="136" spans="14:16" ht="15.75" customHeight="1" x14ac:dyDescent="0.25">
      <c r="N136" s="93"/>
      <c r="O136" s="93"/>
      <c r="P136" s="93"/>
    </row>
    <row r="137" spans="14:16" ht="15.75" customHeight="1" x14ac:dyDescent="0.25">
      <c r="N137" s="93"/>
      <c r="O137" s="93"/>
      <c r="P137" s="93"/>
    </row>
    <row r="138" spans="14:16" ht="15.75" customHeight="1" x14ac:dyDescent="0.25">
      <c r="N138" s="93"/>
      <c r="O138" s="93"/>
      <c r="P138" s="93"/>
    </row>
    <row r="139" spans="14:16" ht="15.75" customHeight="1" x14ac:dyDescent="0.25">
      <c r="N139" s="93"/>
      <c r="O139" s="93"/>
      <c r="P139" s="93"/>
    </row>
    <row r="140" spans="14:16" ht="15.75" customHeight="1" x14ac:dyDescent="0.25">
      <c r="N140" s="93"/>
      <c r="O140" s="93"/>
      <c r="P140" s="93"/>
    </row>
    <row r="141" spans="14:16" ht="15.75" customHeight="1" x14ac:dyDescent="0.25">
      <c r="N141" s="93"/>
      <c r="O141" s="93"/>
      <c r="P141" s="93"/>
    </row>
    <row r="142" spans="14:16" ht="15.75" customHeight="1" x14ac:dyDescent="0.25">
      <c r="N142" s="93"/>
      <c r="O142" s="93"/>
      <c r="P142" s="93"/>
    </row>
    <row r="143" spans="14:16" ht="15.75" customHeight="1" x14ac:dyDescent="0.25">
      <c r="N143" s="93"/>
      <c r="O143" s="93"/>
      <c r="P143" s="93"/>
    </row>
    <row r="144" spans="14:16" ht="15.75" customHeight="1" x14ac:dyDescent="0.25">
      <c r="N144" s="93"/>
      <c r="O144" s="93"/>
      <c r="P144" s="93"/>
    </row>
    <row r="145" spans="14:16" ht="15.75" customHeight="1" x14ac:dyDescent="0.25">
      <c r="N145" s="93"/>
      <c r="O145" s="93"/>
      <c r="P145" s="93"/>
    </row>
    <row r="146" spans="14:16" ht="15.75" customHeight="1" x14ac:dyDescent="0.25">
      <c r="N146" s="93"/>
      <c r="O146" s="93"/>
      <c r="P146" s="93"/>
    </row>
    <row r="147" spans="14:16" ht="15.75" customHeight="1" x14ac:dyDescent="0.25">
      <c r="N147" s="93"/>
      <c r="O147" s="93"/>
      <c r="P147" s="93"/>
    </row>
    <row r="148" spans="14:16" ht="15.75" customHeight="1" x14ac:dyDescent="0.25">
      <c r="N148" s="93"/>
      <c r="O148" s="93"/>
      <c r="P148" s="93"/>
    </row>
    <row r="149" spans="14:16" ht="15.75" customHeight="1" x14ac:dyDescent="0.25">
      <c r="N149" s="93"/>
      <c r="O149" s="93"/>
      <c r="P149" s="93"/>
    </row>
    <row r="150" spans="14:16" ht="15.75" customHeight="1" x14ac:dyDescent="0.25">
      <c r="N150" s="93"/>
      <c r="O150" s="93"/>
      <c r="P150" s="93"/>
    </row>
    <row r="151" spans="14:16" ht="15.75" customHeight="1" x14ac:dyDescent="0.25">
      <c r="N151" s="93"/>
      <c r="O151" s="93"/>
      <c r="P151" s="93"/>
    </row>
    <row r="152" spans="14:16" ht="15.75" customHeight="1" x14ac:dyDescent="0.25">
      <c r="N152" s="93"/>
      <c r="O152" s="93"/>
      <c r="P152" s="93"/>
    </row>
    <row r="153" spans="14:16" ht="15.75" customHeight="1" x14ac:dyDescent="0.25">
      <c r="N153" s="93"/>
      <c r="O153" s="93"/>
      <c r="P153" s="93"/>
    </row>
    <row r="154" spans="14:16" ht="15.75" customHeight="1" x14ac:dyDescent="0.25">
      <c r="N154" s="93"/>
      <c r="O154" s="93"/>
      <c r="P154" s="93"/>
    </row>
    <row r="155" spans="14:16" ht="15.75" customHeight="1" x14ac:dyDescent="0.25">
      <c r="N155" s="93"/>
      <c r="O155" s="93"/>
      <c r="P155" s="93"/>
    </row>
    <row r="156" spans="14:16" ht="15.75" customHeight="1" x14ac:dyDescent="0.25">
      <c r="N156" s="93"/>
      <c r="O156" s="93"/>
      <c r="P156" s="93"/>
    </row>
    <row r="157" spans="14:16" ht="15.75" customHeight="1" x14ac:dyDescent="0.25">
      <c r="N157" s="93"/>
      <c r="O157" s="93"/>
      <c r="P157" s="93"/>
    </row>
    <row r="158" spans="14:16" ht="15.75" customHeight="1" x14ac:dyDescent="0.25">
      <c r="N158" s="93"/>
      <c r="O158" s="93"/>
      <c r="P158" s="93"/>
    </row>
    <row r="159" spans="14:16" ht="15.75" customHeight="1" x14ac:dyDescent="0.25">
      <c r="N159" s="93"/>
      <c r="O159" s="93"/>
      <c r="P159" s="93"/>
    </row>
    <row r="160" spans="14:16" ht="15.75" customHeight="1" x14ac:dyDescent="0.25">
      <c r="N160" s="93"/>
      <c r="O160" s="93"/>
      <c r="P160" s="93"/>
    </row>
    <row r="161" spans="14:16" ht="15.75" customHeight="1" x14ac:dyDescent="0.25">
      <c r="N161" s="93"/>
      <c r="O161" s="93"/>
      <c r="P161" s="93"/>
    </row>
    <row r="162" spans="14:16" ht="15.75" customHeight="1" x14ac:dyDescent="0.25">
      <c r="N162" s="93"/>
      <c r="O162" s="93"/>
      <c r="P162" s="93"/>
    </row>
    <row r="163" spans="14:16" ht="15.75" customHeight="1" x14ac:dyDescent="0.25">
      <c r="N163" s="93"/>
      <c r="O163" s="93"/>
      <c r="P163" s="93"/>
    </row>
    <row r="164" spans="14:16" ht="15.75" customHeight="1" x14ac:dyDescent="0.25">
      <c r="N164" s="93"/>
      <c r="O164" s="93"/>
      <c r="P164" s="93"/>
    </row>
    <row r="165" spans="14:16" ht="15.75" customHeight="1" x14ac:dyDescent="0.25">
      <c r="N165" s="93"/>
      <c r="O165" s="93"/>
      <c r="P165" s="93"/>
    </row>
    <row r="166" spans="14:16" ht="15.75" customHeight="1" x14ac:dyDescent="0.25">
      <c r="N166" s="93"/>
      <c r="O166" s="93"/>
      <c r="P166" s="93"/>
    </row>
    <row r="167" spans="14:16" ht="15.75" customHeight="1" x14ac:dyDescent="0.25">
      <c r="N167" s="93"/>
      <c r="O167" s="93"/>
      <c r="P167" s="93"/>
    </row>
    <row r="168" spans="14:16" ht="15.75" customHeight="1" x14ac:dyDescent="0.25">
      <c r="N168" s="93"/>
      <c r="O168" s="93"/>
      <c r="P168" s="93"/>
    </row>
    <row r="169" spans="14:16" ht="15.75" customHeight="1" x14ac:dyDescent="0.25">
      <c r="N169" s="93"/>
      <c r="O169" s="93"/>
      <c r="P169" s="93"/>
    </row>
    <row r="170" spans="14:16" ht="15.75" customHeight="1" x14ac:dyDescent="0.25">
      <c r="N170" s="93"/>
      <c r="O170" s="93"/>
      <c r="P170" s="93"/>
    </row>
    <row r="171" spans="14:16" ht="15.75" customHeight="1" x14ac:dyDescent="0.25">
      <c r="N171" s="93"/>
      <c r="O171" s="93"/>
      <c r="P171" s="93"/>
    </row>
    <row r="172" spans="14:16" ht="15.75" customHeight="1" x14ac:dyDescent="0.25">
      <c r="N172" s="93"/>
      <c r="O172" s="93"/>
      <c r="P172" s="93"/>
    </row>
    <row r="173" spans="14:16" ht="15.75" customHeight="1" x14ac:dyDescent="0.25">
      <c r="N173" s="93"/>
      <c r="O173" s="93"/>
      <c r="P173" s="93"/>
    </row>
    <row r="174" spans="14:16" ht="15.75" customHeight="1" x14ac:dyDescent="0.25">
      <c r="N174" s="93"/>
      <c r="O174" s="93"/>
      <c r="P174" s="93"/>
    </row>
    <row r="175" spans="14:16" ht="15.75" customHeight="1" x14ac:dyDescent="0.25">
      <c r="N175" s="93"/>
      <c r="O175" s="93"/>
      <c r="P175" s="93"/>
    </row>
    <row r="176" spans="14:16" ht="15.75" customHeight="1" x14ac:dyDescent="0.25">
      <c r="N176" s="93"/>
      <c r="O176" s="93"/>
      <c r="P176" s="93"/>
    </row>
    <row r="177" spans="14:16" ht="15.75" customHeight="1" x14ac:dyDescent="0.25">
      <c r="N177" s="93"/>
      <c r="O177" s="93"/>
      <c r="P177" s="93"/>
    </row>
    <row r="178" spans="14:16" ht="15.75" customHeight="1" x14ac:dyDescent="0.25">
      <c r="N178" s="93"/>
      <c r="O178" s="93"/>
      <c r="P178" s="93"/>
    </row>
    <row r="179" spans="14:16" ht="15.75" customHeight="1" x14ac:dyDescent="0.25">
      <c r="N179" s="93"/>
      <c r="O179" s="93"/>
      <c r="P179" s="93"/>
    </row>
    <row r="180" spans="14:16" ht="15.75" customHeight="1" x14ac:dyDescent="0.25">
      <c r="N180" s="93"/>
      <c r="O180" s="93"/>
      <c r="P180" s="93"/>
    </row>
    <row r="181" spans="14:16" ht="15.75" customHeight="1" x14ac:dyDescent="0.25">
      <c r="N181" s="93"/>
      <c r="O181" s="93"/>
      <c r="P181" s="93"/>
    </row>
    <row r="182" spans="14:16" ht="15.75" customHeight="1" x14ac:dyDescent="0.25">
      <c r="N182" s="93"/>
      <c r="O182" s="93"/>
      <c r="P182" s="93"/>
    </row>
    <row r="183" spans="14:16" ht="15.75" customHeight="1" x14ac:dyDescent="0.25">
      <c r="N183" s="93"/>
      <c r="O183" s="93"/>
      <c r="P183" s="93"/>
    </row>
    <row r="184" spans="14:16" ht="15.75" customHeight="1" x14ac:dyDescent="0.25">
      <c r="N184" s="93"/>
      <c r="O184" s="93"/>
      <c r="P184" s="93"/>
    </row>
    <row r="185" spans="14:16" ht="15.75" customHeight="1" x14ac:dyDescent="0.25">
      <c r="N185" s="93"/>
      <c r="O185" s="93"/>
      <c r="P185" s="93"/>
    </row>
    <row r="186" spans="14:16" ht="15.75" customHeight="1" x14ac:dyDescent="0.25">
      <c r="N186" s="93"/>
      <c r="O186" s="93"/>
      <c r="P186" s="93"/>
    </row>
    <row r="187" spans="14:16" ht="15.75" customHeight="1" x14ac:dyDescent="0.25">
      <c r="N187" s="93"/>
      <c r="O187" s="93"/>
      <c r="P187" s="93"/>
    </row>
    <row r="188" spans="14:16" ht="15.75" customHeight="1" x14ac:dyDescent="0.25">
      <c r="N188" s="93"/>
      <c r="O188" s="93"/>
      <c r="P188" s="93"/>
    </row>
    <row r="189" spans="14:16" ht="15.75" customHeight="1" x14ac:dyDescent="0.25">
      <c r="N189" s="93"/>
      <c r="O189" s="93"/>
      <c r="P189" s="93"/>
    </row>
    <row r="190" spans="14:16" ht="15.75" customHeight="1" x14ac:dyDescent="0.25">
      <c r="N190" s="93"/>
      <c r="O190" s="93"/>
      <c r="P190" s="93"/>
    </row>
    <row r="191" spans="14:16" ht="15.75" customHeight="1" x14ac:dyDescent="0.25">
      <c r="N191" s="93"/>
      <c r="O191" s="93"/>
      <c r="P191" s="93"/>
    </row>
    <row r="192" spans="14:16" ht="15.75" customHeight="1" x14ac:dyDescent="0.25">
      <c r="N192" s="93"/>
      <c r="O192" s="93"/>
      <c r="P192" s="93"/>
    </row>
    <row r="193" spans="14:16" ht="15.75" customHeight="1" x14ac:dyDescent="0.25">
      <c r="N193" s="93"/>
      <c r="O193" s="93"/>
      <c r="P193" s="93"/>
    </row>
    <row r="194" spans="14:16" ht="15.75" customHeight="1" x14ac:dyDescent="0.25">
      <c r="N194" s="93"/>
      <c r="O194" s="93"/>
      <c r="P194" s="93"/>
    </row>
    <row r="195" spans="14:16" ht="15.75" customHeight="1" x14ac:dyDescent="0.25">
      <c r="N195" s="93"/>
      <c r="O195" s="93"/>
      <c r="P195" s="93"/>
    </row>
    <row r="196" spans="14:16" ht="15.75" customHeight="1" x14ac:dyDescent="0.25">
      <c r="N196" s="93"/>
      <c r="O196" s="93"/>
      <c r="P196" s="93"/>
    </row>
    <row r="197" spans="14:16" ht="15.75" customHeight="1" x14ac:dyDescent="0.25">
      <c r="N197" s="93"/>
      <c r="O197" s="93"/>
      <c r="P197" s="93"/>
    </row>
    <row r="198" spans="14:16" ht="15.75" customHeight="1" x14ac:dyDescent="0.25">
      <c r="N198" s="93"/>
      <c r="O198" s="93"/>
      <c r="P198" s="93"/>
    </row>
    <row r="199" spans="14:16" ht="15.75" customHeight="1" x14ac:dyDescent="0.25">
      <c r="N199" s="93"/>
      <c r="O199" s="93"/>
      <c r="P199" s="93"/>
    </row>
    <row r="200" spans="14:16" ht="15.75" customHeight="1" x14ac:dyDescent="0.25">
      <c r="N200" s="93"/>
      <c r="O200" s="93"/>
      <c r="P200" s="93"/>
    </row>
    <row r="201" spans="14:16" ht="15.75" customHeight="1" x14ac:dyDescent="0.25">
      <c r="N201" s="93"/>
      <c r="O201" s="93"/>
      <c r="P201" s="93"/>
    </row>
    <row r="202" spans="14:16" ht="15.75" customHeight="1" x14ac:dyDescent="0.25">
      <c r="N202" s="93"/>
      <c r="O202" s="93"/>
      <c r="P202" s="93"/>
    </row>
    <row r="203" spans="14:16" ht="15.75" customHeight="1" x14ac:dyDescent="0.25">
      <c r="N203" s="93"/>
      <c r="O203" s="93"/>
      <c r="P203" s="93"/>
    </row>
    <row r="204" spans="14:16" ht="15.75" customHeight="1" x14ac:dyDescent="0.25">
      <c r="N204" s="93"/>
      <c r="O204" s="93"/>
      <c r="P204" s="93"/>
    </row>
    <row r="205" spans="14:16" ht="15.75" customHeight="1" x14ac:dyDescent="0.25">
      <c r="N205" s="93"/>
      <c r="O205" s="93"/>
      <c r="P205" s="93"/>
    </row>
    <row r="206" spans="14:16" ht="15.75" customHeight="1" x14ac:dyDescent="0.25">
      <c r="N206" s="93"/>
      <c r="O206" s="93"/>
      <c r="P206" s="93"/>
    </row>
    <row r="207" spans="14:16" ht="15.75" customHeight="1" x14ac:dyDescent="0.25">
      <c r="N207" s="93"/>
      <c r="O207" s="93"/>
      <c r="P207" s="93"/>
    </row>
    <row r="208" spans="14:16" ht="15.75" customHeight="1" x14ac:dyDescent="0.25">
      <c r="N208" s="93"/>
      <c r="O208" s="93"/>
      <c r="P208" s="93"/>
    </row>
    <row r="209" spans="14:16" ht="15.75" customHeight="1" x14ac:dyDescent="0.25">
      <c r="N209" s="93"/>
      <c r="O209" s="93"/>
      <c r="P209" s="93"/>
    </row>
    <row r="210" spans="14:16" ht="15.75" customHeight="1" x14ac:dyDescent="0.25">
      <c r="N210" s="93"/>
      <c r="O210" s="93"/>
      <c r="P210" s="93"/>
    </row>
    <row r="211" spans="14:16" ht="15.75" customHeight="1" x14ac:dyDescent="0.25">
      <c r="N211" s="93"/>
      <c r="O211" s="93"/>
      <c r="P211" s="93"/>
    </row>
    <row r="212" spans="14:16" ht="15.75" customHeight="1" x14ac:dyDescent="0.25">
      <c r="N212" s="93"/>
      <c r="O212" s="93"/>
      <c r="P212" s="93"/>
    </row>
    <row r="213" spans="14:16" ht="15.75" customHeight="1" x14ac:dyDescent="0.25">
      <c r="N213" s="93"/>
      <c r="O213" s="93"/>
      <c r="P213" s="93"/>
    </row>
    <row r="214" spans="14:16" ht="15.75" customHeight="1" x14ac:dyDescent="0.25">
      <c r="N214" s="93"/>
      <c r="O214" s="93"/>
      <c r="P214" s="93"/>
    </row>
    <row r="215" spans="14:16" ht="15.75" customHeight="1" x14ac:dyDescent="0.25">
      <c r="N215" s="93"/>
      <c r="O215" s="93"/>
      <c r="P215" s="93"/>
    </row>
    <row r="216" spans="14:16" ht="15.75" customHeight="1" x14ac:dyDescent="0.25">
      <c r="N216" s="93"/>
      <c r="O216" s="93"/>
      <c r="P216" s="93"/>
    </row>
    <row r="217" spans="14:16" ht="15.75" customHeight="1" x14ac:dyDescent="0.25">
      <c r="N217" s="93"/>
      <c r="O217" s="93"/>
      <c r="P217" s="93"/>
    </row>
    <row r="218" spans="14:16" ht="15.75" customHeight="1" x14ac:dyDescent="0.25">
      <c r="N218" s="93"/>
      <c r="O218" s="93"/>
      <c r="P218" s="93"/>
    </row>
    <row r="219" spans="14:16" ht="15.75" customHeight="1" x14ac:dyDescent="0.25">
      <c r="N219" s="93"/>
      <c r="O219" s="93"/>
      <c r="P219" s="93"/>
    </row>
    <row r="220" spans="14:16" ht="15.75" customHeight="1" x14ac:dyDescent="0.25">
      <c r="N220" s="93"/>
      <c r="O220" s="93"/>
      <c r="P220" s="93"/>
    </row>
    <row r="221" spans="14:16" ht="15.75" customHeight="1" x14ac:dyDescent="0.25">
      <c r="N221" s="93"/>
      <c r="O221" s="93"/>
      <c r="P221" s="93"/>
    </row>
    <row r="222" spans="14:16" ht="15.75" customHeight="1" x14ac:dyDescent="0.25">
      <c r="N222" s="93"/>
      <c r="O222" s="93"/>
      <c r="P222" s="93"/>
    </row>
    <row r="223" spans="14:16" ht="15.75" customHeight="1" x14ac:dyDescent="0.25">
      <c r="N223" s="93"/>
      <c r="O223" s="93"/>
      <c r="P223" s="93"/>
    </row>
    <row r="224" spans="14:16" ht="15.75" customHeight="1" x14ac:dyDescent="0.25">
      <c r="N224" s="93"/>
      <c r="O224" s="93"/>
      <c r="P224" s="93"/>
    </row>
    <row r="225" spans="14:16" ht="15.75" customHeight="1" x14ac:dyDescent="0.25">
      <c r="N225" s="93"/>
      <c r="O225" s="93"/>
      <c r="P225" s="93"/>
    </row>
    <row r="226" spans="14:16" ht="15.75" customHeight="1" x14ac:dyDescent="0.25">
      <c r="N226" s="93"/>
      <c r="O226" s="93"/>
      <c r="P226" s="93"/>
    </row>
    <row r="227" spans="14:16" ht="15.75" customHeight="1" x14ac:dyDescent="0.25">
      <c r="N227" s="93"/>
      <c r="O227" s="93"/>
      <c r="P227" s="93"/>
    </row>
    <row r="228" spans="14:16" ht="15.75" customHeight="1" x14ac:dyDescent="0.25">
      <c r="N228" s="93"/>
      <c r="O228" s="93"/>
      <c r="P228" s="93"/>
    </row>
    <row r="229" spans="14:16" ht="15.75" customHeight="1" x14ac:dyDescent="0.25">
      <c r="N229" s="93"/>
      <c r="O229" s="93"/>
      <c r="P229" s="93"/>
    </row>
    <row r="230" spans="14:16" ht="15.75" customHeight="1" x14ac:dyDescent="0.25">
      <c r="N230" s="93"/>
      <c r="O230" s="93"/>
      <c r="P230" s="93"/>
    </row>
    <row r="231" spans="14:16" ht="15.75" customHeight="1" x14ac:dyDescent="0.25">
      <c r="N231" s="93"/>
      <c r="O231" s="93"/>
      <c r="P231" s="93"/>
    </row>
    <row r="232" spans="14:16" ht="15.75" customHeight="1" x14ac:dyDescent="0.25">
      <c r="N232" s="93"/>
      <c r="O232" s="93"/>
      <c r="P232" s="93"/>
    </row>
    <row r="233" spans="14:16" ht="15.75" customHeight="1" x14ac:dyDescent="0.25">
      <c r="N233" s="93"/>
      <c r="O233" s="93"/>
      <c r="P233" s="93"/>
    </row>
    <row r="234" spans="14:16" ht="15.75" customHeight="1" x14ac:dyDescent="0.25">
      <c r="N234" s="93"/>
      <c r="O234" s="93"/>
      <c r="P234" s="93"/>
    </row>
    <row r="235" spans="14:16" ht="15.75" customHeight="1" x14ac:dyDescent="0.25">
      <c r="N235" s="93"/>
      <c r="O235" s="93"/>
      <c r="P235" s="93"/>
    </row>
    <row r="236" spans="14:16" ht="15.75" customHeight="1" x14ac:dyDescent="0.25">
      <c r="N236" s="93"/>
      <c r="O236" s="93"/>
      <c r="P236" s="93"/>
    </row>
    <row r="237" spans="14:16" ht="15.75" customHeight="1" x14ac:dyDescent="0.25">
      <c r="N237" s="93"/>
      <c r="O237" s="93"/>
      <c r="P237" s="93"/>
    </row>
    <row r="238" spans="14:16" ht="15.75" customHeight="1" x14ac:dyDescent="0.25">
      <c r="N238" s="93"/>
      <c r="O238" s="93"/>
      <c r="P238" s="93"/>
    </row>
    <row r="239" spans="14:16" ht="15.75" customHeight="1" x14ac:dyDescent="0.25">
      <c r="N239" s="93"/>
      <c r="O239" s="93"/>
      <c r="P239" s="93"/>
    </row>
    <row r="240" spans="14:16" ht="15.75" customHeight="1" x14ac:dyDescent="0.25">
      <c r="N240" s="93"/>
      <c r="O240" s="93"/>
      <c r="P240" s="93"/>
    </row>
    <row r="241" spans="14:16" ht="15.75" customHeight="1" x14ac:dyDescent="0.25">
      <c r="N241" s="93"/>
      <c r="O241" s="93"/>
      <c r="P241" s="93"/>
    </row>
    <row r="242" spans="14:16" ht="15.75" customHeight="1" x14ac:dyDescent="0.25">
      <c r="N242" s="93"/>
      <c r="O242" s="93"/>
      <c r="P242" s="93"/>
    </row>
    <row r="243" spans="14:16" ht="15.75" customHeight="1" x14ac:dyDescent="0.25">
      <c r="N243" s="93"/>
      <c r="O243" s="93"/>
      <c r="P243" s="93"/>
    </row>
    <row r="244" spans="14:16" ht="15.75" customHeight="1" x14ac:dyDescent="0.25">
      <c r="N244" s="93"/>
      <c r="O244" s="93"/>
      <c r="P244" s="93"/>
    </row>
    <row r="245" spans="14:16" ht="15.75" customHeight="1" x14ac:dyDescent="0.25">
      <c r="N245" s="93"/>
      <c r="O245" s="93"/>
      <c r="P245" s="93"/>
    </row>
    <row r="246" spans="14:16" ht="15.75" customHeight="1" x14ac:dyDescent="0.25">
      <c r="N246" s="93"/>
      <c r="O246" s="93"/>
      <c r="P246" s="93"/>
    </row>
    <row r="247" spans="14:16" ht="15.75" customHeight="1" x14ac:dyDescent="0.25">
      <c r="N247" s="93"/>
      <c r="O247" s="93"/>
      <c r="P247" s="93"/>
    </row>
    <row r="248" spans="14:16" ht="15.75" customHeight="1" x14ac:dyDescent="0.25">
      <c r="N248" s="93"/>
      <c r="O248" s="93"/>
      <c r="P248" s="93"/>
    </row>
    <row r="249" spans="14:16" ht="15.75" customHeight="1" x14ac:dyDescent="0.25">
      <c r="N249" s="93"/>
      <c r="O249" s="93"/>
      <c r="P249" s="93"/>
    </row>
    <row r="250" spans="14:16" ht="15.75" customHeight="1" x14ac:dyDescent="0.25">
      <c r="N250" s="93"/>
      <c r="O250" s="93"/>
      <c r="P250" s="93"/>
    </row>
    <row r="251" spans="14:16" ht="15.75" customHeight="1" x14ac:dyDescent="0.25">
      <c r="N251" s="93"/>
      <c r="O251" s="93"/>
      <c r="P251" s="93"/>
    </row>
    <row r="252" spans="14:16" ht="15.75" customHeight="1" x14ac:dyDescent="0.25">
      <c r="N252" s="93"/>
      <c r="O252" s="93"/>
      <c r="P252" s="93"/>
    </row>
    <row r="253" spans="14:16" ht="15.75" customHeight="1" x14ac:dyDescent="0.25">
      <c r="N253" s="93"/>
      <c r="O253" s="93"/>
      <c r="P253" s="93"/>
    </row>
    <row r="254" spans="14:16" ht="15.75" customHeight="1" x14ac:dyDescent="0.25">
      <c r="N254" s="93"/>
      <c r="O254" s="93"/>
      <c r="P254" s="93"/>
    </row>
    <row r="255" spans="14:16" ht="15.75" customHeight="1" x14ac:dyDescent="0.25">
      <c r="N255" s="93"/>
      <c r="O255" s="93"/>
      <c r="P255" s="93"/>
    </row>
    <row r="256" spans="14:16" ht="15.75" customHeight="1" x14ac:dyDescent="0.25">
      <c r="N256" s="93"/>
      <c r="O256" s="93"/>
      <c r="P256" s="93"/>
    </row>
    <row r="257" spans="14:16" ht="15.75" customHeight="1" x14ac:dyDescent="0.25">
      <c r="N257" s="93"/>
      <c r="O257" s="93"/>
      <c r="P257" s="93"/>
    </row>
    <row r="258" spans="14:16" ht="15.75" customHeight="1" x14ac:dyDescent="0.25">
      <c r="N258" s="93"/>
      <c r="O258" s="93"/>
      <c r="P258" s="93"/>
    </row>
    <row r="259" spans="14:16" ht="15.75" customHeight="1" x14ac:dyDescent="0.25">
      <c r="N259" s="93"/>
      <c r="O259" s="93"/>
      <c r="P259" s="93"/>
    </row>
    <row r="260" spans="14:16" ht="15.75" customHeight="1" x14ac:dyDescent="0.25">
      <c r="N260" s="93"/>
      <c r="O260" s="93"/>
      <c r="P260" s="93"/>
    </row>
    <row r="261" spans="14:16" ht="15.75" customHeight="1" x14ac:dyDescent="0.25">
      <c r="N261" s="93"/>
      <c r="O261" s="93"/>
      <c r="P261" s="93"/>
    </row>
    <row r="262" spans="14:16" ht="15.75" customHeight="1" x14ac:dyDescent="0.25">
      <c r="N262" s="93"/>
      <c r="O262" s="93"/>
      <c r="P262" s="93"/>
    </row>
    <row r="263" spans="14:16" ht="15.75" customHeight="1" x14ac:dyDescent="0.25">
      <c r="N263" s="93"/>
      <c r="O263" s="93"/>
      <c r="P263" s="93"/>
    </row>
    <row r="264" spans="14:16" ht="15.75" customHeight="1" x14ac:dyDescent="0.25">
      <c r="N264" s="93"/>
      <c r="O264" s="93"/>
      <c r="P264" s="93"/>
    </row>
    <row r="265" spans="14:16" ht="15.75" customHeight="1" x14ac:dyDescent="0.25">
      <c r="N265" s="93"/>
      <c r="O265" s="93"/>
      <c r="P265" s="93"/>
    </row>
    <row r="266" spans="14:16" ht="15.75" customHeight="1" x14ac:dyDescent="0.25">
      <c r="N266" s="93"/>
      <c r="O266" s="93"/>
      <c r="P266" s="93"/>
    </row>
    <row r="267" spans="14:16" ht="15.75" customHeight="1" x14ac:dyDescent="0.25">
      <c r="N267" s="93"/>
      <c r="O267" s="93"/>
      <c r="P267" s="93"/>
    </row>
    <row r="268" spans="14:16" ht="15.75" customHeight="1" x14ac:dyDescent="0.25">
      <c r="N268" s="93"/>
      <c r="O268" s="93"/>
      <c r="P268" s="93"/>
    </row>
    <row r="269" spans="14:16" ht="15.75" customHeight="1" x14ac:dyDescent="0.25">
      <c r="N269" s="93"/>
      <c r="O269" s="93"/>
      <c r="P269" s="93"/>
    </row>
    <row r="270" spans="14:16" ht="15.75" customHeight="1" x14ac:dyDescent="0.25">
      <c r="N270" s="93"/>
      <c r="O270" s="93"/>
      <c r="P270" s="93"/>
    </row>
    <row r="271" spans="14:16" ht="15.75" customHeight="1" x14ac:dyDescent="0.25">
      <c r="N271" s="93"/>
      <c r="O271" s="93"/>
      <c r="P271" s="93"/>
    </row>
    <row r="272" spans="14:16" ht="15.75" customHeight="1" x14ac:dyDescent="0.25">
      <c r="N272" s="93"/>
      <c r="O272" s="93"/>
      <c r="P272" s="93"/>
    </row>
    <row r="273" spans="14:16" ht="15.75" customHeight="1" x14ac:dyDescent="0.25">
      <c r="N273" s="93"/>
      <c r="O273" s="93"/>
      <c r="P273" s="93"/>
    </row>
    <row r="274" spans="14:16" ht="15.75" customHeight="1" x14ac:dyDescent="0.25">
      <c r="N274" s="93"/>
      <c r="O274" s="93"/>
      <c r="P274" s="93"/>
    </row>
    <row r="275" spans="14:16" ht="15.75" customHeight="1" x14ac:dyDescent="0.25">
      <c r="N275" s="93"/>
      <c r="O275" s="93"/>
      <c r="P275" s="93"/>
    </row>
    <row r="276" spans="14:16" ht="15.75" customHeight="1" x14ac:dyDescent="0.25">
      <c r="N276" s="93"/>
      <c r="O276" s="93"/>
      <c r="P276" s="93"/>
    </row>
    <row r="277" spans="14:16" ht="15.75" customHeight="1" x14ac:dyDescent="0.25">
      <c r="N277" s="93"/>
      <c r="O277" s="93"/>
      <c r="P277" s="93"/>
    </row>
    <row r="278" spans="14:16" ht="15.75" customHeight="1" x14ac:dyDescent="0.25">
      <c r="N278" s="93"/>
      <c r="O278" s="93"/>
      <c r="P278" s="93"/>
    </row>
    <row r="279" spans="14:16" ht="15.75" customHeight="1" x14ac:dyDescent="0.25">
      <c r="N279" s="93"/>
      <c r="O279" s="93"/>
      <c r="P279" s="93"/>
    </row>
    <row r="280" spans="14:16" ht="15.75" customHeight="1" x14ac:dyDescent="0.25">
      <c r="N280" s="93"/>
      <c r="O280" s="93"/>
      <c r="P280" s="93"/>
    </row>
    <row r="281" spans="14:16" ht="15.75" customHeight="1" x14ac:dyDescent="0.25">
      <c r="N281" s="93"/>
      <c r="O281" s="93"/>
      <c r="P281" s="93"/>
    </row>
    <row r="282" spans="14:16" ht="15.75" customHeight="1" x14ac:dyDescent="0.25">
      <c r="N282" s="93"/>
      <c r="O282" s="93"/>
      <c r="P282" s="93"/>
    </row>
    <row r="283" spans="14:16" ht="15.75" customHeight="1" x14ac:dyDescent="0.25">
      <c r="N283" s="93"/>
      <c r="O283" s="93"/>
      <c r="P283" s="93"/>
    </row>
    <row r="284" spans="14:16" ht="15.75" customHeight="1" x14ac:dyDescent="0.25">
      <c r="N284" s="93"/>
      <c r="O284" s="93"/>
      <c r="P284" s="93"/>
    </row>
    <row r="285" spans="14:16" ht="15.75" customHeight="1" x14ac:dyDescent="0.25">
      <c r="N285" s="93"/>
      <c r="O285" s="93"/>
      <c r="P285" s="93"/>
    </row>
    <row r="286" spans="14:16" ht="15.75" customHeight="1" x14ac:dyDescent="0.25">
      <c r="N286" s="93"/>
      <c r="O286" s="93"/>
      <c r="P286" s="93"/>
    </row>
    <row r="287" spans="14:16" ht="15.75" customHeight="1" x14ac:dyDescent="0.25">
      <c r="N287" s="93"/>
      <c r="O287" s="93"/>
      <c r="P287" s="93"/>
    </row>
    <row r="288" spans="14:16" ht="15.75" customHeight="1" x14ac:dyDescent="0.25">
      <c r="N288" s="93"/>
      <c r="O288" s="93"/>
      <c r="P288" s="93"/>
    </row>
    <row r="289" spans="14:16" ht="15.75" customHeight="1" x14ac:dyDescent="0.25">
      <c r="N289" s="93"/>
      <c r="O289" s="93"/>
      <c r="P289" s="93"/>
    </row>
    <row r="290" spans="14:16" ht="15.75" customHeight="1" x14ac:dyDescent="0.25">
      <c r="N290" s="93"/>
      <c r="O290" s="93"/>
      <c r="P290" s="93"/>
    </row>
    <row r="291" spans="14:16" ht="15.75" customHeight="1" x14ac:dyDescent="0.25">
      <c r="N291" s="93"/>
      <c r="O291" s="93"/>
      <c r="P291" s="93"/>
    </row>
    <row r="292" spans="14:16" ht="15.75" customHeight="1" x14ac:dyDescent="0.25">
      <c r="N292" s="93"/>
      <c r="O292" s="93"/>
      <c r="P292" s="93"/>
    </row>
    <row r="293" spans="14:16" ht="15.75" customHeight="1" x14ac:dyDescent="0.25">
      <c r="N293" s="93"/>
      <c r="O293" s="93"/>
      <c r="P293" s="93"/>
    </row>
    <row r="294" spans="14:16" ht="15.75" customHeight="1" x14ac:dyDescent="0.25">
      <c r="N294" s="93"/>
      <c r="O294" s="93"/>
      <c r="P294" s="93"/>
    </row>
    <row r="295" spans="14:16" ht="15.75" customHeight="1" x14ac:dyDescent="0.25">
      <c r="N295" s="93"/>
      <c r="O295" s="93"/>
      <c r="P295" s="93"/>
    </row>
    <row r="296" spans="14:16" ht="15.75" customHeight="1" x14ac:dyDescent="0.25">
      <c r="N296" s="93"/>
      <c r="O296" s="93"/>
      <c r="P296" s="93"/>
    </row>
    <row r="297" spans="14:16" ht="15.75" customHeight="1" x14ac:dyDescent="0.25">
      <c r="N297" s="93"/>
      <c r="O297" s="93"/>
      <c r="P297" s="93"/>
    </row>
    <row r="298" spans="14:16" ht="15.75" customHeight="1" x14ac:dyDescent="0.25">
      <c r="N298" s="93"/>
      <c r="O298" s="93"/>
      <c r="P298" s="93"/>
    </row>
    <row r="299" spans="14:16" ht="15.75" customHeight="1" x14ac:dyDescent="0.25">
      <c r="N299" s="93"/>
      <c r="O299" s="93"/>
      <c r="P299" s="93"/>
    </row>
    <row r="300" spans="14:16" ht="15.75" customHeight="1" x14ac:dyDescent="0.25">
      <c r="N300" s="93"/>
      <c r="O300" s="93"/>
      <c r="P300" s="93"/>
    </row>
    <row r="301" spans="14:16" ht="15.75" customHeight="1" x14ac:dyDescent="0.25">
      <c r="N301" s="93"/>
      <c r="O301" s="93"/>
      <c r="P301" s="93"/>
    </row>
    <row r="302" spans="14:16" ht="15.75" customHeight="1" x14ac:dyDescent="0.25">
      <c r="N302" s="93"/>
      <c r="O302" s="93"/>
      <c r="P302" s="93"/>
    </row>
    <row r="303" spans="14:16" ht="15.75" customHeight="1" x14ac:dyDescent="0.25">
      <c r="N303" s="93"/>
      <c r="O303" s="93"/>
      <c r="P303" s="93"/>
    </row>
    <row r="304" spans="14:16" ht="15.75" customHeight="1" x14ac:dyDescent="0.25">
      <c r="N304" s="93"/>
      <c r="O304" s="93"/>
      <c r="P304" s="93"/>
    </row>
    <row r="305" spans="14:16" ht="15.75" customHeight="1" x14ac:dyDescent="0.25">
      <c r="N305" s="93"/>
      <c r="O305" s="93"/>
      <c r="P305" s="93"/>
    </row>
    <row r="306" spans="14:16" ht="15.75" customHeight="1" x14ac:dyDescent="0.25">
      <c r="N306" s="93"/>
      <c r="O306" s="93"/>
      <c r="P306" s="93"/>
    </row>
    <row r="307" spans="14:16" ht="15.75" customHeight="1" x14ac:dyDescent="0.25">
      <c r="N307" s="93"/>
      <c r="O307" s="93"/>
      <c r="P307" s="93"/>
    </row>
    <row r="308" spans="14:16" ht="15.75" customHeight="1" x14ac:dyDescent="0.25">
      <c r="N308" s="93"/>
      <c r="O308" s="93"/>
      <c r="P308" s="93"/>
    </row>
    <row r="309" spans="14:16" ht="15.75" customHeight="1" x14ac:dyDescent="0.25">
      <c r="N309" s="93"/>
      <c r="O309" s="93"/>
      <c r="P309" s="93"/>
    </row>
    <row r="310" spans="14:16" ht="15.75" customHeight="1" x14ac:dyDescent="0.25">
      <c r="N310" s="93"/>
      <c r="O310" s="93"/>
      <c r="P310" s="93"/>
    </row>
    <row r="311" spans="14:16" ht="15.75" customHeight="1" x14ac:dyDescent="0.25">
      <c r="N311" s="93"/>
      <c r="O311" s="93"/>
      <c r="P311" s="93"/>
    </row>
    <row r="312" spans="14:16" ht="15.75" customHeight="1" x14ac:dyDescent="0.25">
      <c r="N312" s="93"/>
      <c r="O312" s="93"/>
      <c r="P312" s="93"/>
    </row>
    <row r="313" spans="14:16" ht="15.75" customHeight="1" x14ac:dyDescent="0.25">
      <c r="N313" s="93"/>
      <c r="O313" s="93"/>
      <c r="P313" s="93"/>
    </row>
    <row r="314" spans="14:16" ht="15.75" customHeight="1" x14ac:dyDescent="0.25">
      <c r="N314" s="93"/>
      <c r="O314" s="93"/>
      <c r="P314" s="93"/>
    </row>
    <row r="315" spans="14:16" ht="15.75" customHeight="1" x14ac:dyDescent="0.25">
      <c r="N315" s="93"/>
      <c r="O315" s="93"/>
      <c r="P315" s="93"/>
    </row>
    <row r="316" spans="14:16" ht="15.75" customHeight="1" x14ac:dyDescent="0.25">
      <c r="N316" s="93"/>
      <c r="O316" s="93"/>
      <c r="P316" s="93"/>
    </row>
    <row r="317" spans="14:16" ht="15.75" customHeight="1" x14ac:dyDescent="0.25">
      <c r="N317" s="93"/>
      <c r="O317" s="93"/>
      <c r="P317" s="93"/>
    </row>
    <row r="318" spans="14:16" ht="15.75" customHeight="1" x14ac:dyDescent="0.25">
      <c r="N318" s="93"/>
      <c r="O318" s="93"/>
      <c r="P318" s="93"/>
    </row>
    <row r="319" spans="14:16" ht="15.75" customHeight="1" x14ac:dyDescent="0.25">
      <c r="N319" s="93"/>
      <c r="O319" s="93"/>
      <c r="P319" s="93"/>
    </row>
    <row r="320" spans="14:16" ht="15.75" customHeight="1" x14ac:dyDescent="0.25">
      <c r="N320" s="93"/>
      <c r="O320" s="93"/>
      <c r="P320" s="93"/>
    </row>
    <row r="321" spans="14:16" ht="15.75" customHeight="1" x14ac:dyDescent="0.25">
      <c r="N321" s="93"/>
      <c r="O321" s="93"/>
      <c r="P321" s="93"/>
    </row>
    <row r="322" spans="14:16" ht="15.75" customHeight="1" x14ac:dyDescent="0.25">
      <c r="N322" s="93"/>
      <c r="O322" s="93"/>
      <c r="P322" s="93"/>
    </row>
    <row r="323" spans="14:16" ht="15.75" customHeight="1" x14ac:dyDescent="0.25">
      <c r="N323" s="93"/>
      <c r="O323" s="93"/>
      <c r="P323" s="93"/>
    </row>
    <row r="324" spans="14:16" ht="15.75" customHeight="1" x14ac:dyDescent="0.25">
      <c r="N324" s="93"/>
      <c r="O324" s="93"/>
      <c r="P324" s="93"/>
    </row>
    <row r="325" spans="14:16" ht="15.75" customHeight="1" x14ac:dyDescent="0.25">
      <c r="N325" s="93"/>
      <c r="O325" s="93"/>
      <c r="P325" s="93"/>
    </row>
    <row r="326" spans="14:16" ht="15.75" customHeight="1" x14ac:dyDescent="0.25">
      <c r="N326" s="93"/>
      <c r="O326" s="93"/>
      <c r="P326" s="93"/>
    </row>
    <row r="327" spans="14:16" ht="15.75" customHeight="1" x14ac:dyDescent="0.25">
      <c r="N327" s="93"/>
      <c r="O327" s="93"/>
      <c r="P327" s="93"/>
    </row>
    <row r="328" spans="14:16" ht="15.75" customHeight="1" x14ac:dyDescent="0.25">
      <c r="N328" s="93"/>
      <c r="O328" s="93"/>
      <c r="P328" s="93"/>
    </row>
    <row r="329" spans="14:16" ht="15.75" customHeight="1" x14ac:dyDescent="0.25">
      <c r="N329" s="93"/>
      <c r="O329" s="93"/>
      <c r="P329" s="93"/>
    </row>
    <row r="330" spans="14:16" ht="15.75" customHeight="1" x14ac:dyDescent="0.25">
      <c r="N330" s="93"/>
      <c r="O330" s="93"/>
      <c r="P330" s="93"/>
    </row>
    <row r="331" spans="14:16" ht="15.75" customHeight="1" x14ac:dyDescent="0.25">
      <c r="N331" s="93"/>
      <c r="O331" s="93"/>
      <c r="P331" s="93"/>
    </row>
    <row r="332" spans="14:16" ht="15.75" customHeight="1" x14ac:dyDescent="0.25">
      <c r="N332" s="93"/>
      <c r="O332" s="93"/>
      <c r="P332" s="93"/>
    </row>
    <row r="333" spans="14:16" ht="15.75" customHeight="1" x14ac:dyDescent="0.25">
      <c r="N333" s="93"/>
      <c r="O333" s="93"/>
      <c r="P333" s="93"/>
    </row>
    <row r="334" spans="14:16" ht="15.75" customHeight="1" x14ac:dyDescent="0.25">
      <c r="N334" s="93"/>
      <c r="O334" s="93"/>
      <c r="P334" s="93"/>
    </row>
    <row r="335" spans="14:16" ht="15.75" customHeight="1" x14ac:dyDescent="0.25">
      <c r="N335" s="93"/>
      <c r="O335" s="93"/>
      <c r="P335" s="93"/>
    </row>
    <row r="336" spans="14:16" ht="15.75" customHeight="1" x14ac:dyDescent="0.25">
      <c r="N336" s="93"/>
      <c r="O336" s="93"/>
      <c r="P336" s="93"/>
    </row>
    <row r="337" spans="14:16" ht="15.75" customHeight="1" x14ac:dyDescent="0.25">
      <c r="N337" s="93"/>
      <c r="O337" s="93"/>
      <c r="P337" s="93"/>
    </row>
    <row r="338" spans="14:16" ht="15.75" customHeight="1" x14ac:dyDescent="0.25">
      <c r="N338" s="93"/>
      <c r="O338" s="93"/>
      <c r="P338" s="93"/>
    </row>
    <row r="339" spans="14:16" ht="15.75" customHeight="1" x14ac:dyDescent="0.25">
      <c r="N339" s="93"/>
      <c r="O339" s="93"/>
      <c r="P339" s="93"/>
    </row>
    <row r="340" spans="14:16" ht="15.75" customHeight="1" x14ac:dyDescent="0.25">
      <c r="N340" s="93"/>
      <c r="O340" s="93"/>
      <c r="P340" s="93"/>
    </row>
    <row r="341" spans="14:16" ht="15.75" customHeight="1" x14ac:dyDescent="0.25">
      <c r="N341" s="93"/>
      <c r="O341" s="93"/>
      <c r="P341" s="93"/>
    </row>
    <row r="342" spans="14:16" ht="15.75" customHeight="1" x14ac:dyDescent="0.25">
      <c r="N342" s="93"/>
      <c r="O342" s="93"/>
      <c r="P342" s="93"/>
    </row>
    <row r="343" spans="14:16" ht="15.75" customHeight="1" x14ac:dyDescent="0.25">
      <c r="N343" s="93"/>
      <c r="O343" s="93"/>
      <c r="P343" s="93"/>
    </row>
    <row r="344" spans="14:16" ht="15.75" customHeight="1" x14ac:dyDescent="0.25">
      <c r="N344" s="93"/>
      <c r="O344" s="93"/>
      <c r="P344" s="93"/>
    </row>
    <row r="345" spans="14:16" ht="15.75" customHeight="1" x14ac:dyDescent="0.25">
      <c r="N345" s="93"/>
      <c r="O345" s="93"/>
      <c r="P345" s="93"/>
    </row>
    <row r="346" spans="14:16" ht="15.75" customHeight="1" x14ac:dyDescent="0.25">
      <c r="N346" s="93"/>
      <c r="O346" s="93"/>
      <c r="P346" s="93"/>
    </row>
    <row r="347" spans="14:16" ht="15.75" customHeight="1" x14ac:dyDescent="0.25">
      <c r="N347" s="93"/>
      <c r="O347" s="93"/>
      <c r="P347" s="93"/>
    </row>
    <row r="348" spans="14:16" ht="15.75" customHeight="1" x14ac:dyDescent="0.25">
      <c r="N348" s="93"/>
      <c r="O348" s="93"/>
      <c r="P348" s="93"/>
    </row>
    <row r="349" spans="14:16" ht="15.75" customHeight="1" x14ac:dyDescent="0.25">
      <c r="N349" s="93"/>
      <c r="O349" s="93"/>
      <c r="P349" s="93"/>
    </row>
    <row r="350" spans="14:16" ht="15.75" customHeight="1" x14ac:dyDescent="0.25">
      <c r="N350" s="93"/>
      <c r="O350" s="93"/>
      <c r="P350" s="93"/>
    </row>
    <row r="351" spans="14:16" ht="15.75" customHeight="1" x14ac:dyDescent="0.25">
      <c r="N351" s="93"/>
      <c r="O351" s="93"/>
      <c r="P351" s="93"/>
    </row>
    <row r="352" spans="14:16" ht="15.75" customHeight="1" x14ac:dyDescent="0.25">
      <c r="N352" s="93"/>
      <c r="O352" s="93"/>
      <c r="P352" s="93"/>
    </row>
    <row r="353" spans="14:16" ht="15.75" customHeight="1" x14ac:dyDescent="0.25">
      <c r="N353" s="93"/>
      <c r="O353" s="93"/>
      <c r="P353" s="93"/>
    </row>
    <row r="354" spans="14:16" ht="15.75" customHeight="1" x14ac:dyDescent="0.25">
      <c r="N354" s="93"/>
      <c r="O354" s="93"/>
      <c r="P354" s="93"/>
    </row>
    <row r="355" spans="14:16" ht="15.75" customHeight="1" x14ac:dyDescent="0.25">
      <c r="N355" s="93"/>
      <c r="O355" s="93"/>
      <c r="P355" s="93"/>
    </row>
    <row r="356" spans="14:16" ht="15.75" customHeight="1" x14ac:dyDescent="0.25">
      <c r="N356" s="93"/>
      <c r="O356" s="93"/>
      <c r="P356" s="93"/>
    </row>
    <row r="357" spans="14:16" ht="15.75" customHeight="1" x14ac:dyDescent="0.25">
      <c r="N357" s="93"/>
      <c r="O357" s="93"/>
      <c r="P357" s="93"/>
    </row>
    <row r="358" spans="14:16" ht="15.75" customHeight="1" x14ac:dyDescent="0.25">
      <c r="N358" s="93"/>
      <c r="O358" s="93"/>
      <c r="P358" s="93"/>
    </row>
    <row r="359" spans="14:16" ht="15.75" customHeight="1" x14ac:dyDescent="0.25">
      <c r="N359" s="93"/>
      <c r="O359" s="93"/>
      <c r="P359" s="93"/>
    </row>
    <row r="360" spans="14:16" ht="15.75" customHeight="1" x14ac:dyDescent="0.25">
      <c r="N360" s="93"/>
      <c r="O360" s="93"/>
      <c r="P360" s="93"/>
    </row>
    <row r="361" spans="14:16" ht="15.75" customHeight="1" x14ac:dyDescent="0.25">
      <c r="N361" s="93"/>
      <c r="O361" s="93"/>
      <c r="P361" s="93"/>
    </row>
    <row r="362" spans="14:16" ht="15.75" customHeight="1" x14ac:dyDescent="0.25">
      <c r="N362" s="93"/>
      <c r="O362" s="93"/>
      <c r="P362" s="93"/>
    </row>
    <row r="363" spans="14:16" ht="15.75" customHeight="1" x14ac:dyDescent="0.25">
      <c r="N363" s="93"/>
      <c r="O363" s="93"/>
      <c r="P363" s="93"/>
    </row>
    <row r="364" spans="14:16" ht="15.75" customHeight="1" x14ac:dyDescent="0.25">
      <c r="N364" s="93"/>
      <c r="O364" s="93"/>
      <c r="P364" s="93"/>
    </row>
    <row r="365" spans="14:16" ht="15.75" customHeight="1" x14ac:dyDescent="0.25">
      <c r="N365" s="93"/>
      <c r="O365" s="93"/>
      <c r="P365" s="93"/>
    </row>
    <row r="366" spans="14:16" ht="15.75" customHeight="1" x14ac:dyDescent="0.25">
      <c r="N366" s="93"/>
      <c r="O366" s="93"/>
      <c r="P366" s="93"/>
    </row>
    <row r="367" spans="14:16" ht="15.75" customHeight="1" x14ac:dyDescent="0.25">
      <c r="N367" s="93"/>
      <c r="O367" s="93"/>
      <c r="P367" s="93"/>
    </row>
    <row r="368" spans="14:16" ht="15.75" customHeight="1" x14ac:dyDescent="0.25">
      <c r="N368" s="93"/>
      <c r="O368" s="93"/>
      <c r="P368" s="93"/>
    </row>
    <row r="369" spans="14:16" ht="15.75" customHeight="1" x14ac:dyDescent="0.25">
      <c r="N369" s="93"/>
      <c r="O369" s="93"/>
      <c r="P369" s="93"/>
    </row>
    <row r="370" spans="14:16" ht="15.75" customHeight="1" x14ac:dyDescent="0.25">
      <c r="N370" s="93"/>
      <c r="O370" s="93"/>
      <c r="P370" s="93"/>
    </row>
    <row r="371" spans="14:16" ht="15.75" customHeight="1" x14ac:dyDescent="0.25">
      <c r="N371" s="93"/>
      <c r="O371" s="93"/>
      <c r="P371" s="93"/>
    </row>
    <row r="372" spans="14:16" ht="15.75" customHeight="1" x14ac:dyDescent="0.25">
      <c r="N372" s="93"/>
      <c r="O372" s="93"/>
      <c r="P372" s="93"/>
    </row>
    <row r="373" spans="14:16" ht="15.75" customHeight="1" x14ac:dyDescent="0.25">
      <c r="N373" s="93"/>
      <c r="O373" s="93"/>
      <c r="P373" s="93"/>
    </row>
    <row r="374" spans="14:16" ht="15.75" customHeight="1" x14ac:dyDescent="0.25">
      <c r="N374" s="93"/>
      <c r="O374" s="93"/>
      <c r="P374" s="93"/>
    </row>
    <row r="375" spans="14:16" ht="15.75" customHeight="1" x14ac:dyDescent="0.25">
      <c r="N375" s="93"/>
      <c r="O375" s="93"/>
      <c r="P375" s="93"/>
    </row>
    <row r="376" spans="14:16" ht="15.75" customHeight="1" x14ac:dyDescent="0.25">
      <c r="N376" s="93"/>
      <c r="O376" s="93"/>
      <c r="P376" s="93"/>
    </row>
    <row r="377" spans="14:16" ht="15.75" customHeight="1" x14ac:dyDescent="0.25">
      <c r="N377" s="93"/>
      <c r="O377" s="93"/>
      <c r="P377" s="93"/>
    </row>
    <row r="378" spans="14:16" ht="15.75" customHeight="1" x14ac:dyDescent="0.25">
      <c r="N378" s="93"/>
      <c r="O378" s="93"/>
      <c r="P378" s="93"/>
    </row>
    <row r="379" spans="14:16" ht="15.75" customHeight="1" x14ac:dyDescent="0.25">
      <c r="N379" s="93"/>
      <c r="O379" s="93"/>
      <c r="P379" s="93"/>
    </row>
    <row r="380" spans="14:16" ht="15.75" customHeight="1" x14ac:dyDescent="0.25">
      <c r="N380" s="93"/>
      <c r="O380" s="93"/>
      <c r="P380" s="93"/>
    </row>
    <row r="381" spans="14:16" ht="15.75" customHeight="1" x14ac:dyDescent="0.25">
      <c r="N381" s="93"/>
      <c r="O381" s="93"/>
      <c r="P381" s="93"/>
    </row>
    <row r="382" spans="14:16" ht="15.75" customHeight="1" x14ac:dyDescent="0.25">
      <c r="N382" s="93"/>
      <c r="O382" s="93"/>
      <c r="P382" s="93"/>
    </row>
    <row r="383" spans="14:16" ht="15.75" customHeight="1" x14ac:dyDescent="0.25">
      <c r="N383" s="93"/>
      <c r="O383" s="93"/>
      <c r="P383" s="93"/>
    </row>
    <row r="384" spans="14:16" ht="15.75" customHeight="1" x14ac:dyDescent="0.25">
      <c r="N384" s="93"/>
      <c r="O384" s="93"/>
      <c r="P384" s="93"/>
    </row>
    <row r="385" spans="14:16" ht="15.75" customHeight="1" x14ac:dyDescent="0.25">
      <c r="N385" s="93"/>
      <c r="O385" s="93"/>
      <c r="P385" s="93"/>
    </row>
    <row r="386" spans="14:16" ht="15.75" customHeight="1" x14ac:dyDescent="0.25">
      <c r="N386" s="93"/>
      <c r="O386" s="93"/>
      <c r="P386" s="93"/>
    </row>
    <row r="387" spans="14:16" ht="15.75" customHeight="1" x14ac:dyDescent="0.25">
      <c r="N387" s="93"/>
      <c r="O387" s="93"/>
      <c r="P387" s="93"/>
    </row>
    <row r="388" spans="14:16" ht="15.75" customHeight="1" x14ac:dyDescent="0.25">
      <c r="N388" s="93"/>
      <c r="O388" s="93"/>
      <c r="P388" s="93"/>
    </row>
    <row r="389" spans="14:16" ht="15.75" customHeight="1" x14ac:dyDescent="0.25">
      <c r="N389" s="93"/>
      <c r="O389" s="93"/>
      <c r="P389" s="93"/>
    </row>
    <row r="390" spans="14:16" ht="15.75" customHeight="1" x14ac:dyDescent="0.25">
      <c r="N390" s="93"/>
      <c r="O390" s="93"/>
      <c r="P390" s="93"/>
    </row>
    <row r="391" spans="14:16" ht="15.75" customHeight="1" x14ac:dyDescent="0.25">
      <c r="N391" s="93"/>
      <c r="O391" s="93"/>
      <c r="P391" s="93"/>
    </row>
    <row r="392" spans="14:16" ht="15.75" customHeight="1" x14ac:dyDescent="0.25">
      <c r="N392" s="93"/>
      <c r="O392" s="93"/>
      <c r="P392" s="93"/>
    </row>
    <row r="393" spans="14:16" ht="15.75" customHeight="1" x14ac:dyDescent="0.25">
      <c r="N393" s="93"/>
      <c r="O393" s="93"/>
      <c r="P393" s="93"/>
    </row>
    <row r="394" spans="14:16" ht="15.75" customHeight="1" x14ac:dyDescent="0.25">
      <c r="N394" s="93"/>
      <c r="O394" s="93"/>
      <c r="P394" s="93"/>
    </row>
    <row r="395" spans="14:16" ht="15.75" customHeight="1" x14ac:dyDescent="0.25">
      <c r="N395" s="93"/>
      <c r="O395" s="93"/>
      <c r="P395" s="93"/>
    </row>
    <row r="396" spans="14:16" ht="15.75" customHeight="1" x14ac:dyDescent="0.25">
      <c r="N396" s="93"/>
      <c r="O396" s="93"/>
      <c r="P396" s="93"/>
    </row>
    <row r="397" spans="14:16" ht="15.75" customHeight="1" x14ac:dyDescent="0.25">
      <c r="N397" s="93"/>
      <c r="O397" s="93"/>
      <c r="P397" s="93"/>
    </row>
    <row r="398" spans="14:16" ht="15.75" customHeight="1" x14ac:dyDescent="0.25">
      <c r="N398" s="93"/>
      <c r="O398" s="93"/>
      <c r="P398" s="93"/>
    </row>
    <row r="399" spans="14:16" ht="15.75" customHeight="1" x14ac:dyDescent="0.25">
      <c r="N399" s="93"/>
      <c r="O399" s="93"/>
      <c r="P399" s="93"/>
    </row>
    <row r="400" spans="14:16" ht="15.75" customHeight="1" x14ac:dyDescent="0.25">
      <c r="N400" s="93"/>
      <c r="O400" s="93"/>
      <c r="P400" s="93"/>
    </row>
    <row r="401" spans="14:16" ht="15.75" customHeight="1" x14ac:dyDescent="0.25">
      <c r="N401" s="93"/>
      <c r="O401" s="93"/>
      <c r="P401" s="93"/>
    </row>
    <row r="402" spans="14:16" ht="15.75" customHeight="1" x14ac:dyDescent="0.25">
      <c r="N402" s="93"/>
      <c r="O402" s="93"/>
      <c r="P402" s="93"/>
    </row>
    <row r="403" spans="14:16" ht="15.75" customHeight="1" x14ac:dyDescent="0.25">
      <c r="N403" s="93"/>
      <c r="O403" s="93"/>
      <c r="P403" s="93"/>
    </row>
    <row r="404" spans="14:16" ht="15.75" customHeight="1" x14ac:dyDescent="0.25">
      <c r="N404" s="93"/>
      <c r="O404" s="93"/>
      <c r="P404" s="93"/>
    </row>
    <row r="405" spans="14:16" ht="15.75" customHeight="1" x14ac:dyDescent="0.25">
      <c r="N405" s="93"/>
      <c r="O405" s="93"/>
      <c r="P405" s="93"/>
    </row>
    <row r="406" spans="14:16" ht="15.75" customHeight="1" x14ac:dyDescent="0.25">
      <c r="N406" s="93"/>
      <c r="O406" s="93"/>
      <c r="P406" s="93"/>
    </row>
    <row r="407" spans="14:16" ht="15.75" customHeight="1" x14ac:dyDescent="0.25">
      <c r="N407" s="93"/>
      <c r="O407" s="93"/>
      <c r="P407" s="93"/>
    </row>
    <row r="408" spans="14:16" ht="15.75" customHeight="1" x14ac:dyDescent="0.25">
      <c r="N408" s="93"/>
      <c r="O408" s="93"/>
      <c r="P408" s="93"/>
    </row>
    <row r="409" spans="14:16" ht="15.75" customHeight="1" x14ac:dyDescent="0.25">
      <c r="N409" s="93"/>
      <c r="O409" s="93"/>
      <c r="P409" s="93"/>
    </row>
    <row r="410" spans="14:16" ht="15.75" customHeight="1" x14ac:dyDescent="0.25">
      <c r="N410" s="93"/>
      <c r="O410" s="93"/>
      <c r="P410" s="93"/>
    </row>
    <row r="411" spans="14:16" ht="15.75" customHeight="1" x14ac:dyDescent="0.25">
      <c r="N411" s="93"/>
      <c r="O411" s="93"/>
      <c r="P411" s="93"/>
    </row>
    <row r="412" spans="14:16" ht="15.75" customHeight="1" x14ac:dyDescent="0.25">
      <c r="N412" s="93"/>
      <c r="O412" s="93"/>
      <c r="P412" s="93"/>
    </row>
    <row r="413" spans="14:16" ht="15.75" customHeight="1" x14ac:dyDescent="0.25">
      <c r="N413" s="93"/>
      <c r="O413" s="93"/>
      <c r="P413" s="93"/>
    </row>
    <row r="414" spans="14:16" ht="15.75" customHeight="1" x14ac:dyDescent="0.25">
      <c r="N414" s="93"/>
      <c r="O414" s="93"/>
      <c r="P414" s="93"/>
    </row>
    <row r="415" spans="14:16" ht="15.75" customHeight="1" x14ac:dyDescent="0.25">
      <c r="N415" s="93"/>
      <c r="O415" s="93"/>
      <c r="P415" s="93"/>
    </row>
    <row r="416" spans="14:16" ht="15.75" customHeight="1" x14ac:dyDescent="0.25">
      <c r="N416" s="93"/>
      <c r="O416" s="93"/>
      <c r="P416" s="93"/>
    </row>
    <row r="417" spans="14:16" ht="15.75" customHeight="1" x14ac:dyDescent="0.25">
      <c r="N417" s="93"/>
      <c r="O417" s="93"/>
      <c r="P417" s="93"/>
    </row>
    <row r="418" spans="14:16" ht="15.75" customHeight="1" x14ac:dyDescent="0.25">
      <c r="N418" s="93"/>
      <c r="O418" s="93"/>
      <c r="P418" s="93"/>
    </row>
    <row r="419" spans="14:16" ht="15.75" customHeight="1" x14ac:dyDescent="0.25">
      <c r="N419" s="93"/>
      <c r="O419" s="93"/>
      <c r="P419" s="93"/>
    </row>
    <row r="420" spans="14:16" ht="15.75" customHeight="1" x14ac:dyDescent="0.25">
      <c r="N420" s="93"/>
      <c r="O420" s="93"/>
      <c r="P420" s="93"/>
    </row>
    <row r="421" spans="14:16" ht="15.75" customHeight="1" x14ac:dyDescent="0.25">
      <c r="N421" s="93"/>
      <c r="O421" s="93"/>
      <c r="P421" s="93"/>
    </row>
    <row r="422" spans="14:16" ht="15.75" customHeight="1" x14ac:dyDescent="0.25">
      <c r="N422" s="93"/>
      <c r="O422" s="93"/>
      <c r="P422" s="93"/>
    </row>
    <row r="423" spans="14:16" ht="15.75" customHeight="1" x14ac:dyDescent="0.25">
      <c r="N423" s="93"/>
      <c r="O423" s="93"/>
      <c r="P423" s="93"/>
    </row>
    <row r="424" spans="14:16" ht="15.75" customHeight="1" x14ac:dyDescent="0.25">
      <c r="N424" s="93"/>
      <c r="O424" s="93"/>
      <c r="P424" s="93"/>
    </row>
    <row r="425" spans="14:16" ht="15.75" customHeight="1" x14ac:dyDescent="0.25">
      <c r="N425" s="93"/>
      <c r="O425" s="93"/>
      <c r="P425" s="93"/>
    </row>
    <row r="426" spans="14:16" ht="15.75" customHeight="1" x14ac:dyDescent="0.25">
      <c r="N426" s="93"/>
      <c r="O426" s="93"/>
      <c r="P426" s="93"/>
    </row>
    <row r="427" spans="14:16" ht="15.75" customHeight="1" x14ac:dyDescent="0.25">
      <c r="N427" s="93"/>
      <c r="O427" s="93"/>
      <c r="P427" s="93"/>
    </row>
    <row r="428" spans="14:16" ht="15.75" customHeight="1" x14ac:dyDescent="0.25">
      <c r="N428" s="93"/>
      <c r="O428" s="93"/>
      <c r="P428" s="93"/>
    </row>
    <row r="429" spans="14:16" ht="15.75" customHeight="1" x14ac:dyDescent="0.25">
      <c r="N429" s="93"/>
      <c r="O429" s="93"/>
      <c r="P429" s="93"/>
    </row>
    <row r="430" spans="14:16" ht="15.75" customHeight="1" x14ac:dyDescent="0.25">
      <c r="N430" s="93"/>
      <c r="O430" s="93"/>
      <c r="P430" s="93"/>
    </row>
    <row r="431" spans="14:16" ht="15.75" customHeight="1" x14ac:dyDescent="0.25">
      <c r="N431" s="93"/>
      <c r="O431" s="93"/>
      <c r="P431" s="93"/>
    </row>
    <row r="432" spans="14:16" ht="15.75" customHeight="1" x14ac:dyDescent="0.25">
      <c r="N432" s="93"/>
      <c r="O432" s="93"/>
      <c r="P432" s="93"/>
    </row>
    <row r="433" spans="14:16" ht="15.75" customHeight="1" x14ac:dyDescent="0.25">
      <c r="N433" s="93"/>
      <c r="O433" s="93"/>
      <c r="P433" s="93"/>
    </row>
    <row r="434" spans="14:16" ht="15.75" customHeight="1" x14ac:dyDescent="0.25">
      <c r="N434" s="93"/>
      <c r="O434" s="93"/>
      <c r="P434" s="93"/>
    </row>
    <row r="435" spans="14:16" ht="15.75" customHeight="1" x14ac:dyDescent="0.25">
      <c r="N435" s="93"/>
      <c r="O435" s="93"/>
      <c r="P435" s="93"/>
    </row>
    <row r="436" spans="14:16" ht="15.75" customHeight="1" x14ac:dyDescent="0.25">
      <c r="N436" s="93"/>
      <c r="O436" s="93"/>
      <c r="P436" s="93"/>
    </row>
    <row r="437" spans="14:16" ht="15.75" customHeight="1" x14ac:dyDescent="0.25">
      <c r="N437" s="93"/>
      <c r="O437" s="93"/>
      <c r="P437" s="93"/>
    </row>
    <row r="438" spans="14:16" ht="15.75" customHeight="1" x14ac:dyDescent="0.25">
      <c r="N438" s="93"/>
      <c r="O438" s="93"/>
      <c r="P438" s="93"/>
    </row>
    <row r="439" spans="14:16" ht="15.75" customHeight="1" x14ac:dyDescent="0.25">
      <c r="N439" s="93"/>
      <c r="O439" s="93"/>
      <c r="P439" s="93"/>
    </row>
    <row r="440" spans="14:16" ht="15.75" customHeight="1" x14ac:dyDescent="0.25">
      <c r="N440" s="93"/>
      <c r="O440" s="93"/>
      <c r="P440" s="93"/>
    </row>
    <row r="441" spans="14:16" ht="15.75" customHeight="1" x14ac:dyDescent="0.25">
      <c r="N441" s="93"/>
      <c r="O441" s="93"/>
      <c r="P441" s="93"/>
    </row>
    <row r="442" spans="14:16" ht="15.75" customHeight="1" x14ac:dyDescent="0.25">
      <c r="N442" s="93"/>
      <c r="O442" s="93"/>
      <c r="P442" s="93"/>
    </row>
    <row r="443" spans="14:16" ht="15.75" customHeight="1" x14ac:dyDescent="0.25">
      <c r="N443" s="93"/>
      <c r="O443" s="93"/>
      <c r="P443" s="93"/>
    </row>
    <row r="444" spans="14:16" ht="15.75" customHeight="1" x14ac:dyDescent="0.25">
      <c r="N444" s="93"/>
      <c r="O444" s="93"/>
      <c r="P444" s="93"/>
    </row>
    <row r="445" spans="14:16" ht="15.75" customHeight="1" x14ac:dyDescent="0.25">
      <c r="N445" s="93"/>
      <c r="O445" s="93"/>
      <c r="P445" s="93"/>
    </row>
    <row r="446" spans="14:16" ht="15.75" customHeight="1" x14ac:dyDescent="0.25">
      <c r="N446" s="93"/>
      <c r="O446" s="93"/>
      <c r="P446" s="93"/>
    </row>
    <row r="447" spans="14:16" ht="15.75" customHeight="1" x14ac:dyDescent="0.25">
      <c r="N447" s="93"/>
      <c r="O447" s="93"/>
      <c r="P447" s="93"/>
    </row>
    <row r="448" spans="14:16" ht="15.75" customHeight="1" x14ac:dyDescent="0.25">
      <c r="N448" s="93"/>
      <c r="O448" s="93"/>
      <c r="P448" s="93"/>
    </row>
    <row r="449" spans="14:16" ht="15.75" customHeight="1" x14ac:dyDescent="0.25">
      <c r="N449" s="93"/>
      <c r="O449" s="93"/>
      <c r="P449" s="93"/>
    </row>
    <row r="450" spans="14:16" ht="15.75" customHeight="1" x14ac:dyDescent="0.25">
      <c r="N450" s="93"/>
      <c r="O450" s="93"/>
      <c r="P450" s="93"/>
    </row>
    <row r="451" spans="14:16" ht="15.75" customHeight="1" x14ac:dyDescent="0.25">
      <c r="N451" s="93"/>
      <c r="O451" s="93"/>
      <c r="P451" s="93"/>
    </row>
    <row r="452" spans="14:16" ht="15.75" customHeight="1" x14ac:dyDescent="0.25">
      <c r="N452" s="93"/>
      <c r="O452" s="93"/>
      <c r="P452" s="93"/>
    </row>
    <row r="453" spans="14:16" ht="15.75" customHeight="1" x14ac:dyDescent="0.25">
      <c r="N453" s="93"/>
      <c r="O453" s="93"/>
      <c r="P453" s="93"/>
    </row>
    <row r="454" spans="14:16" ht="15.75" customHeight="1" x14ac:dyDescent="0.25">
      <c r="N454" s="93"/>
      <c r="O454" s="93"/>
      <c r="P454" s="93"/>
    </row>
    <row r="455" spans="14:16" ht="15.75" customHeight="1" x14ac:dyDescent="0.25">
      <c r="N455" s="93"/>
      <c r="O455" s="93"/>
      <c r="P455" s="93"/>
    </row>
    <row r="456" spans="14:16" ht="15.75" customHeight="1" x14ac:dyDescent="0.25">
      <c r="N456" s="93"/>
      <c r="O456" s="93"/>
      <c r="P456" s="93"/>
    </row>
    <row r="457" spans="14:16" ht="15.75" customHeight="1" x14ac:dyDescent="0.25">
      <c r="N457" s="93"/>
      <c r="O457" s="93"/>
      <c r="P457" s="93"/>
    </row>
    <row r="458" spans="14:16" ht="15.75" customHeight="1" x14ac:dyDescent="0.25">
      <c r="N458" s="93"/>
      <c r="O458" s="93"/>
      <c r="P458" s="93"/>
    </row>
    <row r="459" spans="14:16" ht="15.75" customHeight="1" x14ac:dyDescent="0.25">
      <c r="N459" s="93"/>
      <c r="O459" s="93"/>
      <c r="P459" s="93"/>
    </row>
    <row r="460" spans="14:16" ht="15.75" customHeight="1" x14ac:dyDescent="0.25">
      <c r="N460" s="93"/>
      <c r="O460" s="93"/>
      <c r="P460" s="93"/>
    </row>
    <row r="461" spans="14:16" ht="15.75" customHeight="1" x14ac:dyDescent="0.25">
      <c r="N461" s="93"/>
      <c r="O461" s="93"/>
      <c r="P461" s="93"/>
    </row>
    <row r="462" spans="14:16" ht="15.75" customHeight="1" x14ac:dyDescent="0.25">
      <c r="N462" s="93"/>
      <c r="O462" s="93"/>
      <c r="P462" s="93"/>
    </row>
    <row r="463" spans="14:16" ht="15.75" customHeight="1" x14ac:dyDescent="0.25">
      <c r="N463" s="93"/>
      <c r="O463" s="93"/>
      <c r="P463" s="93"/>
    </row>
    <row r="464" spans="14:16" ht="15.75" customHeight="1" x14ac:dyDescent="0.25">
      <c r="N464" s="93"/>
      <c r="O464" s="93"/>
      <c r="P464" s="93"/>
    </row>
    <row r="465" spans="14:16" ht="15.75" customHeight="1" x14ac:dyDescent="0.25">
      <c r="N465" s="93"/>
      <c r="O465" s="93"/>
      <c r="P465" s="93"/>
    </row>
    <row r="466" spans="14:16" ht="15.75" customHeight="1" x14ac:dyDescent="0.25">
      <c r="N466" s="93"/>
      <c r="O466" s="93"/>
      <c r="P466" s="93"/>
    </row>
    <row r="467" spans="14:16" ht="15.75" customHeight="1" x14ac:dyDescent="0.25">
      <c r="N467" s="93"/>
      <c r="O467" s="93"/>
      <c r="P467" s="93"/>
    </row>
    <row r="468" spans="14:16" ht="15.75" customHeight="1" x14ac:dyDescent="0.25">
      <c r="N468" s="93"/>
      <c r="O468" s="93"/>
      <c r="P468" s="93"/>
    </row>
    <row r="469" spans="14:16" ht="15.75" customHeight="1" x14ac:dyDescent="0.25">
      <c r="N469" s="93"/>
      <c r="O469" s="93"/>
      <c r="P469" s="93"/>
    </row>
    <row r="470" spans="14:16" ht="15.75" customHeight="1" x14ac:dyDescent="0.25">
      <c r="N470" s="93"/>
      <c r="O470" s="93"/>
      <c r="P470" s="93"/>
    </row>
    <row r="471" spans="14:16" ht="15.75" customHeight="1" x14ac:dyDescent="0.25">
      <c r="N471" s="93"/>
      <c r="O471" s="93"/>
      <c r="P471" s="93"/>
    </row>
    <row r="472" spans="14:16" ht="15.75" customHeight="1" x14ac:dyDescent="0.25">
      <c r="N472" s="93"/>
      <c r="O472" s="93"/>
      <c r="P472" s="93"/>
    </row>
    <row r="473" spans="14:16" ht="15.75" customHeight="1" x14ac:dyDescent="0.25">
      <c r="N473" s="93"/>
      <c r="O473" s="93"/>
      <c r="P473" s="93"/>
    </row>
    <row r="474" spans="14:16" ht="15.75" customHeight="1" x14ac:dyDescent="0.25">
      <c r="N474" s="93"/>
      <c r="O474" s="93"/>
      <c r="P474" s="93"/>
    </row>
    <row r="475" spans="14:16" ht="15.75" customHeight="1" x14ac:dyDescent="0.25">
      <c r="N475" s="93"/>
      <c r="O475" s="93"/>
      <c r="P475" s="93"/>
    </row>
    <row r="476" spans="14:16" ht="15.75" customHeight="1" x14ac:dyDescent="0.25">
      <c r="N476" s="93"/>
      <c r="O476" s="93"/>
      <c r="P476" s="93"/>
    </row>
    <row r="477" spans="14:16" ht="15.75" customHeight="1" x14ac:dyDescent="0.25">
      <c r="N477" s="93"/>
      <c r="O477" s="93"/>
      <c r="P477" s="93"/>
    </row>
    <row r="478" spans="14:16" ht="15.75" customHeight="1" x14ac:dyDescent="0.25">
      <c r="N478" s="93"/>
      <c r="O478" s="93"/>
      <c r="P478" s="93"/>
    </row>
    <row r="479" spans="14:16" ht="15.75" customHeight="1" x14ac:dyDescent="0.25">
      <c r="N479" s="93"/>
      <c r="O479" s="93"/>
      <c r="P479" s="93"/>
    </row>
    <row r="480" spans="14:16" ht="15.75" customHeight="1" x14ac:dyDescent="0.25">
      <c r="N480" s="93"/>
      <c r="O480" s="93"/>
      <c r="P480" s="93"/>
    </row>
    <row r="481" spans="14:16" ht="15.75" customHeight="1" x14ac:dyDescent="0.25">
      <c r="N481" s="93"/>
      <c r="O481" s="93"/>
      <c r="P481" s="93"/>
    </row>
    <row r="482" spans="14:16" ht="15.75" customHeight="1" x14ac:dyDescent="0.25">
      <c r="N482" s="93"/>
      <c r="O482" s="93"/>
      <c r="P482" s="93"/>
    </row>
    <row r="483" spans="14:16" ht="15.75" customHeight="1" x14ac:dyDescent="0.25">
      <c r="N483" s="93"/>
      <c r="O483" s="93"/>
      <c r="P483" s="93"/>
    </row>
    <row r="484" spans="14:16" ht="15.75" customHeight="1" x14ac:dyDescent="0.25">
      <c r="N484" s="93"/>
      <c r="O484" s="93"/>
      <c r="P484" s="93"/>
    </row>
    <row r="485" spans="14:16" ht="15.75" customHeight="1" x14ac:dyDescent="0.25">
      <c r="N485" s="93"/>
      <c r="O485" s="93"/>
      <c r="P485" s="93"/>
    </row>
    <row r="486" spans="14:16" ht="15.75" customHeight="1" x14ac:dyDescent="0.25">
      <c r="N486" s="93"/>
      <c r="O486" s="93"/>
      <c r="P486" s="93"/>
    </row>
    <row r="487" spans="14:16" ht="15.75" customHeight="1" x14ac:dyDescent="0.25">
      <c r="N487" s="93"/>
      <c r="O487" s="93"/>
      <c r="P487" s="93"/>
    </row>
    <row r="488" spans="14:16" ht="15.75" customHeight="1" x14ac:dyDescent="0.25">
      <c r="N488" s="93"/>
      <c r="O488" s="93"/>
      <c r="P488" s="93"/>
    </row>
    <row r="489" spans="14:16" ht="15.75" customHeight="1" x14ac:dyDescent="0.25">
      <c r="N489" s="93"/>
      <c r="O489" s="93"/>
      <c r="P489" s="93"/>
    </row>
    <row r="490" spans="14:16" ht="15.75" customHeight="1" x14ac:dyDescent="0.25">
      <c r="N490" s="93"/>
      <c r="O490" s="93"/>
      <c r="P490" s="93"/>
    </row>
    <row r="491" spans="14:16" ht="15.75" customHeight="1" x14ac:dyDescent="0.25">
      <c r="N491" s="93"/>
      <c r="O491" s="93"/>
      <c r="P491" s="93"/>
    </row>
    <row r="492" spans="14:16" ht="15.75" customHeight="1" x14ac:dyDescent="0.25">
      <c r="N492" s="93"/>
      <c r="O492" s="93"/>
      <c r="P492" s="93"/>
    </row>
    <row r="493" spans="14:16" ht="15.75" customHeight="1" x14ac:dyDescent="0.25">
      <c r="N493" s="93"/>
      <c r="O493" s="93"/>
      <c r="P493" s="93"/>
    </row>
    <row r="494" spans="14:16" ht="15.75" customHeight="1" x14ac:dyDescent="0.25">
      <c r="N494" s="93"/>
      <c r="O494" s="93"/>
      <c r="P494" s="93"/>
    </row>
    <row r="495" spans="14:16" ht="15.75" customHeight="1" x14ac:dyDescent="0.25">
      <c r="N495" s="93"/>
      <c r="O495" s="93"/>
      <c r="P495" s="93"/>
    </row>
    <row r="496" spans="14:16" ht="15.75" customHeight="1" x14ac:dyDescent="0.25">
      <c r="N496" s="93"/>
      <c r="O496" s="93"/>
      <c r="P496" s="93"/>
    </row>
    <row r="497" spans="14:16" ht="15.75" customHeight="1" x14ac:dyDescent="0.25">
      <c r="N497" s="93"/>
      <c r="O497" s="93"/>
      <c r="P497" s="93"/>
    </row>
    <row r="498" spans="14:16" ht="15.75" customHeight="1" x14ac:dyDescent="0.25">
      <c r="N498" s="93"/>
      <c r="O498" s="93"/>
      <c r="P498" s="93"/>
    </row>
    <row r="499" spans="14:16" ht="15.75" customHeight="1" x14ac:dyDescent="0.25">
      <c r="N499" s="93"/>
      <c r="O499" s="93"/>
      <c r="P499" s="93"/>
    </row>
    <row r="500" spans="14:16" ht="15.75" customHeight="1" x14ac:dyDescent="0.25">
      <c r="N500" s="93"/>
      <c r="O500" s="93"/>
      <c r="P500" s="93"/>
    </row>
    <row r="501" spans="14:16" ht="15.75" customHeight="1" x14ac:dyDescent="0.25">
      <c r="N501" s="93"/>
      <c r="O501" s="93"/>
      <c r="P501" s="93"/>
    </row>
    <row r="502" spans="14:16" ht="15.75" customHeight="1" x14ac:dyDescent="0.25">
      <c r="N502" s="93"/>
      <c r="O502" s="93"/>
      <c r="P502" s="93"/>
    </row>
    <row r="503" spans="14:16" ht="15.75" customHeight="1" x14ac:dyDescent="0.25">
      <c r="N503" s="93"/>
      <c r="O503" s="93"/>
      <c r="P503" s="93"/>
    </row>
    <row r="504" spans="14:16" ht="15.75" customHeight="1" x14ac:dyDescent="0.25">
      <c r="N504" s="93"/>
      <c r="O504" s="93"/>
      <c r="P504" s="93"/>
    </row>
    <row r="505" spans="14:16" ht="15.75" customHeight="1" x14ac:dyDescent="0.25">
      <c r="N505" s="93"/>
      <c r="O505" s="93"/>
      <c r="P505" s="93"/>
    </row>
    <row r="506" spans="14:16" ht="15.75" customHeight="1" x14ac:dyDescent="0.25">
      <c r="N506" s="93"/>
      <c r="O506" s="93"/>
      <c r="P506" s="93"/>
    </row>
    <row r="507" spans="14:16" ht="15.75" customHeight="1" x14ac:dyDescent="0.25">
      <c r="N507" s="93"/>
      <c r="O507" s="93"/>
      <c r="P507" s="93"/>
    </row>
    <row r="508" spans="14:16" ht="15.75" customHeight="1" x14ac:dyDescent="0.25">
      <c r="N508" s="93"/>
      <c r="O508" s="93"/>
      <c r="P508" s="93"/>
    </row>
    <row r="509" spans="14:16" ht="15.75" customHeight="1" x14ac:dyDescent="0.25">
      <c r="N509" s="93"/>
      <c r="O509" s="93"/>
      <c r="P509" s="93"/>
    </row>
    <row r="510" spans="14:16" ht="15.75" customHeight="1" x14ac:dyDescent="0.25">
      <c r="N510" s="93"/>
      <c r="O510" s="93"/>
      <c r="P510" s="93"/>
    </row>
    <row r="511" spans="14:16" ht="15.75" customHeight="1" x14ac:dyDescent="0.25">
      <c r="N511" s="93"/>
      <c r="O511" s="93"/>
      <c r="P511" s="93"/>
    </row>
    <row r="512" spans="14:16" ht="15.75" customHeight="1" x14ac:dyDescent="0.25">
      <c r="N512" s="93"/>
      <c r="O512" s="93"/>
      <c r="P512" s="93"/>
    </row>
    <row r="513" spans="14:16" ht="15.75" customHeight="1" x14ac:dyDescent="0.25">
      <c r="N513" s="93"/>
      <c r="O513" s="93"/>
      <c r="P513" s="93"/>
    </row>
    <row r="514" spans="14:16" ht="15.75" customHeight="1" x14ac:dyDescent="0.25">
      <c r="N514" s="93"/>
      <c r="O514" s="93"/>
      <c r="P514" s="93"/>
    </row>
    <row r="515" spans="14:16" ht="15.75" customHeight="1" x14ac:dyDescent="0.25">
      <c r="N515" s="93"/>
      <c r="O515" s="93"/>
      <c r="P515" s="93"/>
    </row>
    <row r="516" spans="14:16" ht="15.75" customHeight="1" x14ac:dyDescent="0.25">
      <c r="N516" s="93"/>
      <c r="O516" s="93"/>
      <c r="P516" s="93"/>
    </row>
    <row r="517" spans="14:16" ht="15.75" customHeight="1" x14ac:dyDescent="0.25">
      <c r="N517" s="93"/>
      <c r="O517" s="93"/>
      <c r="P517" s="93"/>
    </row>
    <row r="518" spans="14:16" ht="15.75" customHeight="1" x14ac:dyDescent="0.25">
      <c r="N518" s="93"/>
      <c r="O518" s="93"/>
      <c r="P518" s="93"/>
    </row>
    <row r="519" spans="14:16" ht="15.75" customHeight="1" x14ac:dyDescent="0.25">
      <c r="N519" s="93"/>
      <c r="O519" s="93"/>
      <c r="P519" s="93"/>
    </row>
    <row r="520" spans="14:16" ht="15.75" customHeight="1" x14ac:dyDescent="0.25">
      <c r="N520" s="93"/>
      <c r="O520" s="93"/>
      <c r="P520" s="93"/>
    </row>
    <row r="521" spans="14:16" ht="15.75" customHeight="1" x14ac:dyDescent="0.25">
      <c r="N521" s="93"/>
      <c r="O521" s="93"/>
      <c r="P521" s="93"/>
    </row>
    <row r="522" spans="14:16" ht="15.75" customHeight="1" x14ac:dyDescent="0.25">
      <c r="N522" s="93"/>
      <c r="O522" s="93"/>
      <c r="P522" s="93"/>
    </row>
    <row r="523" spans="14:16" ht="15.75" customHeight="1" x14ac:dyDescent="0.25">
      <c r="N523" s="93"/>
      <c r="O523" s="93"/>
      <c r="P523" s="93"/>
    </row>
    <row r="524" spans="14:16" ht="15.75" customHeight="1" x14ac:dyDescent="0.25">
      <c r="N524" s="93"/>
      <c r="O524" s="93"/>
      <c r="P524" s="93"/>
    </row>
    <row r="525" spans="14:16" ht="15.75" customHeight="1" x14ac:dyDescent="0.25">
      <c r="N525" s="93"/>
      <c r="O525" s="93"/>
      <c r="P525" s="93"/>
    </row>
    <row r="526" spans="14:16" ht="15.75" customHeight="1" x14ac:dyDescent="0.25">
      <c r="N526" s="93"/>
      <c r="O526" s="93"/>
      <c r="P526" s="93"/>
    </row>
    <row r="527" spans="14:16" ht="15.75" customHeight="1" x14ac:dyDescent="0.25">
      <c r="N527" s="93"/>
      <c r="O527" s="93"/>
      <c r="P527" s="93"/>
    </row>
    <row r="528" spans="14:16" ht="15.75" customHeight="1" x14ac:dyDescent="0.25">
      <c r="N528" s="93"/>
      <c r="O528" s="93"/>
      <c r="P528" s="93"/>
    </row>
    <row r="529" spans="14:16" ht="15.75" customHeight="1" x14ac:dyDescent="0.25">
      <c r="N529" s="93"/>
      <c r="O529" s="93"/>
      <c r="P529" s="93"/>
    </row>
    <row r="530" spans="14:16" ht="15.75" customHeight="1" x14ac:dyDescent="0.25">
      <c r="N530" s="93"/>
      <c r="O530" s="93"/>
      <c r="P530" s="93"/>
    </row>
    <row r="531" spans="14:16" ht="15.75" customHeight="1" x14ac:dyDescent="0.25">
      <c r="N531" s="93"/>
      <c r="O531" s="93"/>
      <c r="P531" s="93"/>
    </row>
    <row r="532" spans="14:16" ht="15.75" customHeight="1" x14ac:dyDescent="0.25">
      <c r="N532" s="93"/>
      <c r="O532" s="93"/>
      <c r="P532" s="93"/>
    </row>
    <row r="533" spans="14:16" ht="15.75" customHeight="1" x14ac:dyDescent="0.25">
      <c r="N533" s="93"/>
      <c r="O533" s="93"/>
      <c r="P533" s="93"/>
    </row>
    <row r="534" spans="14:16" ht="15.75" customHeight="1" x14ac:dyDescent="0.25">
      <c r="N534" s="93"/>
      <c r="O534" s="93"/>
      <c r="P534" s="93"/>
    </row>
    <row r="535" spans="14:16" ht="15.75" customHeight="1" x14ac:dyDescent="0.25">
      <c r="N535" s="93"/>
      <c r="O535" s="93"/>
      <c r="P535" s="93"/>
    </row>
    <row r="536" spans="14:16" ht="15.75" customHeight="1" x14ac:dyDescent="0.25">
      <c r="N536" s="93"/>
      <c r="O536" s="93"/>
      <c r="P536" s="93"/>
    </row>
    <row r="537" spans="14:16" ht="15.75" customHeight="1" x14ac:dyDescent="0.25">
      <c r="N537" s="93"/>
      <c r="O537" s="93"/>
      <c r="P537" s="93"/>
    </row>
    <row r="538" spans="14:16" ht="15.75" customHeight="1" x14ac:dyDescent="0.25">
      <c r="N538" s="93"/>
      <c r="O538" s="93"/>
      <c r="P538" s="93"/>
    </row>
    <row r="539" spans="14:16" ht="15.75" customHeight="1" x14ac:dyDescent="0.25">
      <c r="N539" s="93"/>
      <c r="O539" s="93"/>
      <c r="P539" s="93"/>
    </row>
    <row r="540" spans="14:16" ht="15.75" customHeight="1" x14ac:dyDescent="0.25">
      <c r="N540" s="93"/>
      <c r="O540" s="93"/>
      <c r="P540" s="93"/>
    </row>
    <row r="541" spans="14:16" ht="15.75" customHeight="1" x14ac:dyDescent="0.25">
      <c r="N541" s="93"/>
      <c r="O541" s="93"/>
      <c r="P541" s="93"/>
    </row>
    <row r="542" spans="14:16" ht="15.75" customHeight="1" x14ac:dyDescent="0.25">
      <c r="N542" s="93"/>
      <c r="O542" s="93"/>
      <c r="P542" s="93"/>
    </row>
    <row r="543" spans="14:16" ht="15.75" customHeight="1" x14ac:dyDescent="0.25">
      <c r="N543" s="93"/>
      <c r="O543" s="93"/>
      <c r="P543" s="93"/>
    </row>
    <row r="544" spans="14:16" ht="15.75" customHeight="1" x14ac:dyDescent="0.25">
      <c r="N544" s="93"/>
      <c r="O544" s="93"/>
      <c r="P544" s="93"/>
    </row>
    <row r="545" spans="14:16" ht="15.75" customHeight="1" x14ac:dyDescent="0.25">
      <c r="N545" s="93"/>
      <c r="O545" s="93"/>
      <c r="P545" s="93"/>
    </row>
    <row r="546" spans="14:16" ht="15.75" customHeight="1" x14ac:dyDescent="0.25">
      <c r="N546" s="93"/>
      <c r="O546" s="93"/>
      <c r="P546" s="93"/>
    </row>
    <row r="547" spans="14:16" ht="15.75" customHeight="1" x14ac:dyDescent="0.25">
      <c r="N547" s="93"/>
      <c r="O547" s="93"/>
      <c r="P547" s="93"/>
    </row>
    <row r="548" spans="14:16" ht="15.75" customHeight="1" x14ac:dyDescent="0.25">
      <c r="N548" s="93"/>
      <c r="O548" s="93"/>
      <c r="P548" s="93"/>
    </row>
    <row r="549" spans="14:16" ht="15.75" customHeight="1" x14ac:dyDescent="0.25">
      <c r="N549" s="93"/>
      <c r="O549" s="93"/>
      <c r="P549" s="93"/>
    </row>
    <row r="550" spans="14:16" ht="15.75" customHeight="1" x14ac:dyDescent="0.25">
      <c r="N550" s="93"/>
      <c r="O550" s="93"/>
      <c r="P550" s="93"/>
    </row>
    <row r="551" spans="14:16" ht="15.75" customHeight="1" x14ac:dyDescent="0.25">
      <c r="N551" s="93"/>
      <c r="O551" s="93"/>
      <c r="P551" s="93"/>
    </row>
    <row r="552" spans="14:16" ht="15.75" customHeight="1" x14ac:dyDescent="0.25">
      <c r="N552" s="93"/>
      <c r="O552" s="93"/>
      <c r="P552" s="93"/>
    </row>
    <row r="553" spans="14:16" ht="15.75" customHeight="1" x14ac:dyDescent="0.25">
      <c r="N553" s="93"/>
      <c r="O553" s="93"/>
      <c r="P553" s="93"/>
    </row>
    <row r="554" spans="14:16" ht="15.75" customHeight="1" x14ac:dyDescent="0.25">
      <c r="N554" s="93"/>
      <c r="O554" s="93"/>
      <c r="P554" s="93"/>
    </row>
    <row r="555" spans="14:16" ht="15.75" customHeight="1" x14ac:dyDescent="0.25">
      <c r="N555" s="93"/>
      <c r="O555" s="93"/>
      <c r="P555" s="93"/>
    </row>
    <row r="556" spans="14:16" ht="15.75" customHeight="1" x14ac:dyDescent="0.25">
      <c r="N556" s="93"/>
      <c r="O556" s="93"/>
      <c r="P556" s="93"/>
    </row>
    <row r="557" spans="14:16" ht="15.75" customHeight="1" x14ac:dyDescent="0.25">
      <c r="N557" s="93"/>
      <c r="O557" s="93"/>
      <c r="P557" s="93"/>
    </row>
    <row r="558" spans="14:16" ht="15.75" customHeight="1" x14ac:dyDescent="0.25">
      <c r="N558" s="93"/>
      <c r="O558" s="93"/>
      <c r="P558" s="93"/>
    </row>
    <row r="559" spans="14:16" ht="15.75" customHeight="1" x14ac:dyDescent="0.25">
      <c r="N559" s="93"/>
      <c r="O559" s="93"/>
      <c r="P559" s="93"/>
    </row>
    <row r="560" spans="14:16" ht="15.75" customHeight="1" x14ac:dyDescent="0.25">
      <c r="N560" s="93"/>
      <c r="O560" s="93"/>
      <c r="P560" s="93"/>
    </row>
    <row r="561" spans="14:16" ht="15.75" customHeight="1" x14ac:dyDescent="0.25">
      <c r="N561" s="93"/>
      <c r="O561" s="93"/>
      <c r="P561" s="93"/>
    </row>
    <row r="562" spans="14:16" ht="15.75" customHeight="1" x14ac:dyDescent="0.25">
      <c r="N562" s="93"/>
      <c r="O562" s="93"/>
      <c r="P562" s="93"/>
    </row>
    <row r="563" spans="14:16" ht="15.75" customHeight="1" x14ac:dyDescent="0.25">
      <c r="N563" s="93"/>
      <c r="O563" s="93"/>
      <c r="P563" s="93"/>
    </row>
    <row r="564" spans="14:16" ht="15.75" customHeight="1" x14ac:dyDescent="0.25">
      <c r="N564" s="93"/>
      <c r="O564" s="93"/>
      <c r="P564" s="93"/>
    </row>
    <row r="565" spans="14:16" ht="15.75" customHeight="1" x14ac:dyDescent="0.25">
      <c r="N565" s="93"/>
      <c r="O565" s="93"/>
      <c r="P565" s="93"/>
    </row>
    <row r="566" spans="14:16" ht="15.75" customHeight="1" x14ac:dyDescent="0.25">
      <c r="N566" s="93"/>
      <c r="O566" s="93"/>
      <c r="P566" s="93"/>
    </row>
    <row r="567" spans="14:16" ht="15.75" customHeight="1" x14ac:dyDescent="0.25">
      <c r="N567" s="93"/>
      <c r="O567" s="93"/>
      <c r="P567" s="93"/>
    </row>
    <row r="568" spans="14:16" ht="15.75" customHeight="1" x14ac:dyDescent="0.25">
      <c r="N568" s="93"/>
      <c r="O568" s="93"/>
      <c r="P568" s="93"/>
    </row>
    <row r="569" spans="14:16" ht="15.75" customHeight="1" x14ac:dyDescent="0.25">
      <c r="N569" s="93"/>
      <c r="O569" s="93"/>
      <c r="P569" s="93"/>
    </row>
    <row r="570" spans="14:16" ht="15.75" customHeight="1" x14ac:dyDescent="0.25">
      <c r="N570" s="93"/>
      <c r="O570" s="93"/>
      <c r="P570" s="93"/>
    </row>
    <row r="571" spans="14:16" ht="15.75" customHeight="1" x14ac:dyDescent="0.25">
      <c r="N571" s="93"/>
      <c r="O571" s="93"/>
      <c r="P571" s="93"/>
    </row>
    <row r="572" spans="14:16" ht="15.75" customHeight="1" x14ac:dyDescent="0.25">
      <c r="N572" s="93"/>
      <c r="O572" s="93"/>
      <c r="P572" s="93"/>
    </row>
    <row r="573" spans="14:16" ht="15.75" customHeight="1" x14ac:dyDescent="0.25">
      <c r="N573" s="93"/>
      <c r="O573" s="93"/>
      <c r="P573" s="93"/>
    </row>
    <row r="574" spans="14:16" ht="15.75" customHeight="1" x14ac:dyDescent="0.25">
      <c r="N574" s="93"/>
      <c r="O574" s="93"/>
      <c r="P574" s="93"/>
    </row>
    <row r="575" spans="14:16" ht="15.75" customHeight="1" x14ac:dyDescent="0.25">
      <c r="N575" s="93"/>
      <c r="O575" s="93"/>
      <c r="P575" s="93"/>
    </row>
    <row r="576" spans="14:16" ht="15.75" customHeight="1" x14ac:dyDescent="0.25">
      <c r="N576" s="93"/>
      <c r="O576" s="93"/>
      <c r="P576" s="93"/>
    </row>
    <row r="577" spans="14:16" ht="15.75" customHeight="1" x14ac:dyDescent="0.25">
      <c r="N577" s="93"/>
      <c r="O577" s="93"/>
      <c r="P577" s="93"/>
    </row>
    <row r="578" spans="14:16" ht="15.75" customHeight="1" x14ac:dyDescent="0.25">
      <c r="N578" s="93"/>
      <c r="O578" s="93"/>
      <c r="P578" s="93"/>
    </row>
    <row r="579" spans="14:16" ht="15.75" customHeight="1" x14ac:dyDescent="0.25">
      <c r="N579" s="93"/>
      <c r="O579" s="93"/>
      <c r="P579" s="93"/>
    </row>
    <row r="580" spans="14:16" ht="15.75" customHeight="1" x14ac:dyDescent="0.25">
      <c r="N580" s="93"/>
      <c r="O580" s="93"/>
      <c r="P580" s="93"/>
    </row>
    <row r="581" spans="14:16" ht="15.75" customHeight="1" x14ac:dyDescent="0.25">
      <c r="N581" s="93"/>
      <c r="O581" s="93"/>
      <c r="P581" s="93"/>
    </row>
    <row r="582" spans="14:16" ht="15.75" customHeight="1" x14ac:dyDescent="0.25">
      <c r="N582" s="93"/>
      <c r="O582" s="93"/>
      <c r="P582" s="93"/>
    </row>
    <row r="583" spans="14:16" ht="15.75" customHeight="1" x14ac:dyDescent="0.25">
      <c r="N583" s="93"/>
      <c r="O583" s="93"/>
      <c r="P583" s="93"/>
    </row>
    <row r="584" spans="14:16" ht="15.75" customHeight="1" x14ac:dyDescent="0.25">
      <c r="N584" s="93"/>
      <c r="O584" s="93"/>
      <c r="P584" s="93"/>
    </row>
    <row r="585" spans="14:16" ht="15.75" customHeight="1" x14ac:dyDescent="0.25">
      <c r="N585" s="93"/>
      <c r="O585" s="93"/>
      <c r="P585" s="93"/>
    </row>
    <row r="586" spans="14:16" ht="15.75" customHeight="1" x14ac:dyDescent="0.25">
      <c r="N586" s="93"/>
      <c r="O586" s="93"/>
      <c r="P586" s="93"/>
    </row>
    <row r="587" spans="14:16" ht="15.75" customHeight="1" x14ac:dyDescent="0.25">
      <c r="N587" s="93"/>
      <c r="O587" s="93"/>
      <c r="P587" s="93"/>
    </row>
    <row r="588" spans="14:16" ht="15.75" customHeight="1" x14ac:dyDescent="0.25">
      <c r="N588" s="93"/>
      <c r="O588" s="93"/>
      <c r="P588" s="93"/>
    </row>
    <row r="589" spans="14:16" ht="15.75" customHeight="1" x14ac:dyDescent="0.25">
      <c r="N589" s="93"/>
      <c r="O589" s="93"/>
      <c r="P589" s="93"/>
    </row>
    <row r="590" spans="14:16" ht="15.75" customHeight="1" x14ac:dyDescent="0.25">
      <c r="N590" s="93"/>
      <c r="O590" s="93"/>
      <c r="P590" s="93"/>
    </row>
    <row r="591" spans="14:16" ht="15.75" customHeight="1" x14ac:dyDescent="0.25">
      <c r="N591" s="93"/>
      <c r="O591" s="93"/>
      <c r="P591" s="93"/>
    </row>
    <row r="592" spans="14:16" ht="15.75" customHeight="1" x14ac:dyDescent="0.25">
      <c r="N592" s="93"/>
      <c r="O592" s="93"/>
      <c r="P592" s="93"/>
    </row>
    <row r="593" spans="14:16" ht="15.75" customHeight="1" x14ac:dyDescent="0.25">
      <c r="N593" s="93"/>
      <c r="O593" s="93"/>
      <c r="P593" s="93"/>
    </row>
    <row r="594" spans="14:16" ht="15.75" customHeight="1" x14ac:dyDescent="0.25">
      <c r="N594" s="93"/>
      <c r="O594" s="93"/>
      <c r="P594" s="93"/>
    </row>
    <row r="595" spans="14:16" ht="15.75" customHeight="1" x14ac:dyDescent="0.25">
      <c r="N595" s="93"/>
      <c r="O595" s="93"/>
      <c r="P595" s="93"/>
    </row>
    <row r="596" spans="14:16" ht="15.75" customHeight="1" x14ac:dyDescent="0.25">
      <c r="N596" s="93"/>
      <c r="O596" s="93"/>
      <c r="P596" s="93"/>
    </row>
    <row r="597" spans="14:16" ht="15.75" customHeight="1" x14ac:dyDescent="0.25">
      <c r="N597" s="93"/>
      <c r="O597" s="93"/>
      <c r="P597" s="93"/>
    </row>
    <row r="598" spans="14:16" ht="15.75" customHeight="1" x14ac:dyDescent="0.25">
      <c r="N598" s="93"/>
      <c r="O598" s="93"/>
      <c r="P598" s="93"/>
    </row>
    <row r="599" spans="14:16" ht="15.75" customHeight="1" x14ac:dyDescent="0.25">
      <c r="N599" s="93"/>
      <c r="O599" s="93"/>
      <c r="P599" s="93"/>
    </row>
    <row r="600" spans="14:16" ht="15.75" customHeight="1" x14ac:dyDescent="0.25">
      <c r="N600" s="93"/>
      <c r="O600" s="93"/>
      <c r="P600" s="93"/>
    </row>
    <row r="601" spans="14:16" ht="15.75" customHeight="1" x14ac:dyDescent="0.25">
      <c r="N601" s="93"/>
      <c r="O601" s="93"/>
      <c r="P601" s="93"/>
    </row>
    <row r="602" spans="14:16" ht="15.75" customHeight="1" x14ac:dyDescent="0.25">
      <c r="N602" s="93"/>
      <c r="O602" s="93"/>
      <c r="P602" s="93"/>
    </row>
    <row r="603" spans="14:16" ht="15.75" customHeight="1" x14ac:dyDescent="0.25">
      <c r="N603" s="93"/>
      <c r="O603" s="93"/>
      <c r="P603" s="93"/>
    </row>
    <row r="604" spans="14:16" ht="15.75" customHeight="1" x14ac:dyDescent="0.25">
      <c r="N604" s="93"/>
      <c r="O604" s="93"/>
      <c r="P604" s="93"/>
    </row>
    <row r="605" spans="14:16" ht="15.75" customHeight="1" x14ac:dyDescent="0.25">
      <c r="N605" s="93"/>
      <c r="O605" s="93"/>
      <c r="P605" s="93"/>
    </row>
    <row r="606" spans="14:16" ht="15.75" customHeight="1" x14ac:dyDescent="0.25">
      <c r="N606" s="93"/>
      <c r="O606" s="93"/>
      <c r="P606" s="93"/>
    </row>
    <row r="607" spans="14:16" ht="15.75" customHeight="1" x14ac:dyDescent="0.25">
      <c r="N607" s="93"/>
      <c r="O607" s="93"/>
      <c r="P607" s="93"/>
    </row>
    <row r="608" spans="14:16" ht="15.75" customHeight="1" x14ac:dyDescent="0.25">
      <c r="N608" s="93"/>
      <c r="O608" s="93"/>
      <c r="P608" s="93"/>
    </row>
    <row r="609" spans="14:16" ht="15.75" customHeight="1" x14ac:dyDescent="0.25">
      <c r="N609" s="93"/>
      <c r="O609" s="93"/>
      <c r="P609" s="93"/>
    </row>
    <row r="610" spans="14:16" ht="15.75" customHeight="1" x14ac:dyDescent="0.25">
      <c r="N610" s="93"/>
      <c r="O610" s="93"/>
      <c r="P610" s="93"/>
    </row>
    <row r="611" spans="14:16" ht="15.75" customHeight="1" x14ac:dyDescent="0.25">
      <c r="N611" s="93"/>
      <c r="O611" s="93"/>
      <c r="P611" s="93"/>
    </row>
    <row r="612" spans="14:16" ht="15.75" customHeight="1" x14ac:dyDescent="0.25">
      <c r="N612" s="93"/>
      <c r="O612" s="93"/>
      <c r="P612" s="93"/>
    </row>
    <row r="613" spans="14:16" ht="15.75" customHeight="1" x14ac:dyDescent="0.25">
      <c r="N613" s="93"/>
      <c r="O613" s="93"/>
      <c r="P613" s="93"/>
    </row>
    <row r="614" spans="14:16" ht="15.75" customHeight="1" x14ac:dyDescent="0.25">
      <c r="N614" s="93"/>
      <c r="O614" s="93"/>
      <c r="P614" s="93"/>
    </row>
    <row r="615" spans="14:16" ht="15.75" customHeight="1" x14ac:dyDescent="0.25">
      <c r="N615" s="93"/>
      <c r="O615" s="93"/>
      <c r="P615" s="93"/>
    </row>
    <row r="616" spans="14:16" ht="15.75" customHeight="1" x14ac:dyDescent="0.25">
      <c r="N616" s="93"/>
      <c r="O616" s="93"/>
      <c r="P616" s="93"/>
    </row>
    <row r="617" spans="14:16" ht="15.75" customHeight="1" x14ac:dyDescent="0.25">
      <c r="N617" s="93"/>
      <c r="O617" s="93"/>
      <c r="P617" s="93"/>
    </row>
    <row r="618" spans="14:16" ht="15.75" customHeight="1" x14ac:dyDescent="0.25">
      <c r="N618" s="93"/>
      <c r="O618" s="93"/>
      <c r="P618" s="93"/>
    </row>
    <row r="619" spans="14:16" ht="15.75" customHeight="1" x14ac:dyDescent="0.25">
      <c r="N619" s="93"/>
      <c r="O619" s="93"/>
      <c r="P619" s="93"/>
    </row>
    <row r="620" spans="14:16" ht="15.75" customHeight="1" x14ac:dyDescent="0.25">
      <c r="N620" s="93"/>
      <c r="O620" s="93"/>
      <c r="P620" s="93"/>
    </row>
    <row r="621" spans="14:16" ht="15.75" customHeight="1" x14ac:dyDescent="0.25">
      <c r="N621" s="93"/>
      <c r="O621" s="93"/>
      <c r="P621" s="93"/>
    </row>
    <row r="622" spans="14:16" ht="15.75" customHeight="1" x14ac:dyDescent="0.25">
      <c r="N622" s="93"/>
      <c r="O622" s="93"/>
      <c r="P622" s="93"/>
    </row>
    <row r="623" spans="14:16" ht="15.75" customHeight="1" x14ac:dyDescent="0.25">
      <c r="N623" s="93"/>
      <c r="O623" s="93"/>
      <c r="P623" s="93"/>
    </row>
    <row r="624" spans="14:16" ht="15.75" customHeight="1" x14ac:dyDescent="0.25">
      <c r="N624" s="93"/>
      <c r="O624" s="93"/>
      <c r="P624" s="93"/>
    </row>
    <row r="625" spans="14:16" ht="15.75" customHeight="1" x14ac:dyDescent="0.25">
      <c r="N625" s="93"/>
      <c r="O625" s="93"/>
      <c r="P625" s="93"/>
    </row>
    <row r="626" spans="14:16" ht="15.75" customHeight="1" x14ac:dyDescent="0.25">
      <c r="N626" s="93"/>
      <c r="O626" s="93"/>
      <c r="P626" s="93"/>
    </row>
    <row r="627" spans="14:16" ht="15.75" customHeight="1" x14ac:dyDescent="0.25">
      <c r="N627" s="93"/>
      <c r="O627" s="93"/>
      <c r="P627" s="93"/>
    </row>
    <row r="628" spans="14:16" ht="15.75" customHeight="1" x14ac:dyDescent="0.25">
      <c r="N628" s="93"/>
      <c r="O628" s="93"/>
      <c r="P628" s="93"/>
    </row>
    <row r="629" spans="14:16" ht="15.75" customHeight="1" x14ac:dyDescent="0.25">
      <c r="N629" s="93"/>
      <c r="O629" s="93"/>
      <c r="P629" s="93"/>
    </row>
    <row r="630" spans="14:16" ht="15.75" customHeight="1" x14ac:dyDescent="0.25">
      <c r="N630" s="93"/>
      <c r="O630" s="93"/>
      <c r="P630" s="93"/>
    </row>
    <row r="631" spans="14:16" ht="15.75" customHeight="1" x14ac:dyDescent="0.25">
      <c r="N631" s="93"/>
      <c r="O631" s="93"/>
      <c r="P631" s="93"/>
    </row>
    <row r="632" spans="14:16" ht="15.75" customHeight="1" x14ac:dyDescent="0.25">
      <c r="N632" s="93"/>
      <c r="O632" s="93"/>
      <c r="P632" s="93"/>
    </row>
    <row r="633" spans="14:16" ht="15.75" customHeight="1" x14ac:dyDescent="0.25">
      <c r="N633" s="93"/>
      <c r="O633" s="93"/>
      <c r="P633" s="93"/>
    </row>
    <row r="634" spans="14:16" ht="15.75" customHeight="1" x14ac:dyDescent="0.25">
      <c r="N634" s="93"/>
      <c r="O634" s="93"/>
      <c r="P634" s="93"/>
    </row>
    <row r="635" spans="14:16" ht="15.75" customHeight="1" x14ac:dyDescent="0.25">
      <c r="N635" s="93"/>
      <c r="O635" s="93"/>
      <c r="P635" s="93"/>
    </row>
    <row r="636" spans="14:16" ht="15.75" customHeight="1" x14ac:dyDescent="0.25">
      <c r="N636" s="93"/>
      <c r="O636" s="93"/>
      <c r="P636" s="93"/>
    </row>
    <row r="637" spans="14:16" ht="15.75" customHeight="1" x14ac:dyDescent="0.25">
      <c r="N637" s="93"/>
      <c r="O637" s="93"/>
      <c r="P637" s="93"/>
    </row>
    <row r="638" spans="14:16" ht="15.75" customHeight="1" x14ac:dyDescent="0.25">
      <c r="N638" s="93"/>
      <c r="O638" s="93"/>
      <c r="P638" s="93"/>
    </row>
    <row r="639" spans="14:16" ht="15.75" customHeight="1" x14ac:dyDescent="0.25">
      <c r="N639" s="93"/>
      <c r="O639" s="93"/>
      <c r="P639" s="93"/>
    </row>
    <row r="640" spans="14:16" ht="15.75" customHeight="1" x14ac:dyDescent="0.25">
      <c r="N640" s="93"/>
      <c r="O640" s="93"/>
      <c r="P640" s="93"/>
    </row>
    <row r="641" spans="14:16" ht="15.75" customHeight="1" x14ac:dyDescent="0.25">
      <c r="N641" s="93"/>
      <c r="O641" s="93"/>
      <c r="P641" s="93"/>
    </row>
    <row r="642" spans="14:16" ht="15.75" customHeight="1" x14ac:dyDescent="0.25">
      <c r="N642" s="93"/>
      <c r="O642" s="93"/>
      <c r="P642" s="93"/>
    </row>
    <row r="643" spans="14:16" ht="15.75" customHeight="1" x14ac:dyDescent="0.25">
      <c r="N643" s="93"/>
      <c r="O643" s="93"/>
      <c r="P643" s="93"/>
    </row>
    <row r="644" spans="14:16" ht="15.75" customHeight="1" x14ac:dyDescent="0.25">
      <c r="N644" s="93"/>
      <c r="O644" s="93"/>
      <c r="P644" s="93"/>
    </row>
    <row r="645" spans="14:16" ht="15.75" customHeight="1" x14ac:dyDescent="0.25">
      <c r="N645" s="93"/>
      <c r="O645" s="93"/>
      <c r="P645" s="93"/>
    </row>
    <row r="646" spans="14:16" ht="15.75" customHeight="1" x14ac:dyDescent="0.25">
      <c r="N646" s="93"/>
      <c r="O646" s="93"/>
      <c r="P646" s="93"/>
    </row>
    <row r="647" spans="14:16" ht="15.75" customHeight="1" x14ac:dyDescent="0.25">
      <c r="N647" s="93"/>
      <c r="O647" s="93"/>
      <c r="P647" s="93"/>
    </row>
    <row r="648" spans="14:16" ht="15.75" customHeight="1" x14ac:dyDescent="0.25">
      <c r="N648" s="93"/>
      <c r="O648" s="93"/>
      <c r="P648" s="93"/>
    </row>
    <row r="649" spans="14:16" ht="15.75" customHeight="1" x14ac:dyDescent="0.25">
      <c r="N649" s="93"/>
      <c r="O649" s="93"/>
      <c r="P649" s="93"/>
    </row>
    <row r="650" spans="14:16" ht="15.75" customHeight="1" x14ac:dyDescent="0.25">
      <c r="N650" s="93"/>
      <c r="O650" s="93"/>
      <c r="P650" s="93"/>
    </row>
    <row r="651" spans="14:16" ht="15.75" customHeight="1" x14ac:dyDescent="0.25">
      <c r="N651" s="93"/>
      <c r="O651" s="93"/>
      <c r="P651" s="93"/>
    </row>
    <row r="652" spans="14:16" ht="15.75" customHeight="1" x14ac:dyDescent="0.25">
      <c r="N652" s="93"/>
      <c r="O652" s="93"/>
      <c r="P652" s="93"/>
    </row>
    <row r="653" spans="14:16" ht="15.75" customHeight="1" x14ac:dyDescent="0.25">
      <c r="N653" s="93"/>
      <c r="O653" s="93"/>
      <c r="P653" s="93"/>
    </row>
    <row r="654" spans="14:16" ht="15.75" customHeight="1" x14ac:dyDescent="0.25">
      <c r="N654" s="93"/>
      <c r="O654" s="93"/>
      <c r="P654" s="93"/>
    </row>
    <row r="655" spans="14:16" ht="15.75" customHeight="1" x14ac:dyDescent="0.25">
      <c r="N655" s="93"/>
      <c r="O655" s="93"/>
      <c r="P655" s="93"/>
    </row>
    <row r="656" spans="14:16" ht="15.75" customHeight="1" x14ac:dyDescent="0.25">
      <c r="N656" s="93"/>
      <c r="O656" s="93"/>
      <c r="P656" s="93"/>
    </row>
    <row r="657" spans="14:16" ht="15.75" customHeight="1" x14ac:dyDescent="0.25">
      <c r="N657" s="93"/>
      <c r="O657" s="93"/>
      <c r="P657" s="93"/>
    </row>
    <row r="658" spans="14:16" ht="15.75" customHeight="1" x14ac:dyDescent="0.25">
      <c r="N658" s="93"/>
      <c r="O658" s="93"/>
      <c r="P658" s="93"/>
    </row>
    <row r="659" spans="14:16" ht="15.75" customHeight="1" x14ac:dyDescent="0.25">
      <c r="N659" s="93"/>
      <c r="O659" s="93"/>
      <c r="P659" s="93"/>
    </row>
    <row r="660" spans="14:16" ht="15.75" customHeight="1" x14ac:dyDescent="0.25">
      <c r="N660" s="93"/>
      <c r="O660" s="93"/>
      <c r="P660" s="93"/>
    </row>
    <row r="661" spans="14:16" ht="15.75" customHeight="1" x14ac:dyDescent="0.25">
      <c r="N661" s="93"/>
      <c r="O661" s="93"/>
      <c r="P661" s="93"/>
    </row>
    <row r="662" spans="14:16" ht="15.75" customHeight="1" x14ac:dyDescent="0.25">
      <c r="N662" s="93"/>
      <c r="O662" s="93"/>
      <c r="P662" s="93"/>
    </row>
    <row r="663" spans="14:16" ht="15.75" customHeight="1" x14ac:dyDescent="0.25">
      <c r="N663" s="93"/>
      <c r="O663" s="93"/>
      <c r="P663" s="93"/>
    </row>
    <row r="664" spans="14:16" ht="15.75" customHeight="1" x14ac:dyDescent="0.25">
      <c r="N664" s="93"/>
      <c r="O664" s="93"/>
      <c r="P664" s="93"/>
    </row>
    <row r="665" spans="14:16" ht="15.75" customHeight="1" x14ac:dyDescent="0.25">
      <c r="N665" s="93"/>
      <c r="O665" s="93"/>
      <c r="P665" s="93"/>
    </row>
    <row r="666" spans="14:16" ht="15.75" customHeight="1" x14ac:dyDescent="0.25">
      <c r="N666" s="93"/>
      <c r="O666" s="93"/>
      <c r="P666" s="93"/>
    </row>
    <row r="667" spans="14:16" ht="15.75" customHeight="1" x14ac:dyDescent="0.25">
      <c r="N667" s="93"/>
      <c r="O667" s="93"/>
      <c r="P667" s="93"/>
    </row>
    <row r="668" spans="14:16" ht="15.75" customHeight="1" x14ac:dyDescent="0.25">
      <c r="N668" s="93"/>
      <c r="O668" s="93"/>
      <c r="P668" s="93"/>
    </row>
    <row r="669" spans="14:16" ht="15.75" customHeight="1" x14ac:dyDescent="0.25">
      <c r="N669" s="93"/>
      <c r="O669" s="93"/>
      <c r="P669" s="93"/>
    </row>
    <row r="670" spans="14:16" ht="15.75" customHeight="1" x14ac:dyDescent="0.25">
      <c r="N670" s="93"/>
      <c r="O670" s="93"/>
      <c r="P670" s="93"/>
    </row>
    <row r="671" spans="14:16" ht="15.75" customHeight="1" x14ac:dyDescent="0.25">
      <c r="N671" s="93"/>
      <c r="O671" s="93"/>
      <c r="P671" s="93"/>
    </row>
    <row r="672" spans="14:16" ht="15.75" customHeight="1" x14ac:dyDescent="0.25">
      <c r="N672" s="93"/>
      <c r="O672" s="93"/>
      <c r="P672" s="93"/>
    </row>
    <row r="673" spans="14:16" ht="15.75" customHeight="1" x14ac:dyDescent="0.25">
      <c r="N673" s="93"/>
      <c r="O673" s="93"/>
      <c r="P673" s="93"/>
    </row>
    <row r="674" spans="14:16" ht="15.75" customHeight="1" x14ac:dyDescent="0.25">
      <c r="N674" s="93"/>
      <c r="O674" s="93"/>
      <c r="P674" s="93"/>
    </row>
    <row r="675" spans="14:16" ht="15.75" customHeight="1" x14ac:dyDescent="0.25">
      <c r="N675" s="93"/>
      <c r="O675" s="93"/>
      <c r="P675" s="93"/>
    </row>
    <row r="676" spans="14:16" ht="15.75" customHeight="1" x14ac:dyDescent="0.25">
      <c r="N676" s="93"/>
      <c r="O676" s="93"/>
      <c r="P676" s="93"/>
    </row>
    <row r="677" spans="14:16" ht="15.75" customHeight="1" x14ac:dyDescent="0.25">
      <c r="N677" s="93"/>
      <c r="O677" s="93"/>
      <c r="P677" s="93"/>
    </row>
    <row r="678" spans="14:16" ht="15.75" customHeight="1" x14ac:dyDescent="0.25">
      <c r="N678" s="93"/>
      <c r="O678" s="93"/>
      <c r="P678" s="93"/>
    </row>
    <row r="679" spans="14:16" ht="15.75" customHeight="1" x14ac:dyDescent="0.25">
      <c r="N679" s="93"/>
      <c r="O679" s="93"/>
      <c r="P679" s="93"/>
    </row>
    <row r="680" spans="14:16" ht="15.75" customHeight="1" x14ac:dyDescent="0.25">
      <c r="N680" s="93"/>
      <c r="O680" s="93"/>
      <c r="P680" s="93"/>
    </row>
    <row r="681" spans="14:16" ht="15.75" customHeight="1" x14ac:dyDescent="0.25">
      <c r="N681" s="93"/>
      <c r="O681" s="93"/>
      <c r="P681" s="93"/>
    </row>
    <row r="682" spans="14:16" ht="15.75" customHeight="1" x14ac:dyDescent="0.25">
      <c r="N682" s="93"/>
      <c r="O682" s="93"/>
      <c r="P682" s="93"/>
    </row>
    <row r="683" spans="14:16" ht="15.75" customHeight="1" x14ac:dyDescent="0.25">
      <c r="N683" s="93"/>
      <c r="O683" s="93"/>
      <c r="P683" s="93"/>
    </row>
    <row r="684" spans="14:16" ht="15.75" customHeight="1" x14ac:dyDescent="0.25">
      <c r="N684" s="93"/>
      <c r="O684" s="93"/>
      <c r="P684" s="93"/>
    </row>
    <row r="685" spans="14:16" ht="15.75" customHeight="1" x14ac:dyDescent="0.25">
      <c r="N685" s="93"/>
      <c r="O685" s="93"/>
      <c r="P685" s="93"/>
    </row>
    <row r="686" spans="14:16" ht="15.75" customHeight="1" x14ac:dyDescent="0.25">
      <c r="N686" s="93"/>
      <c r="O686" s="93"/>
      <c r="P686" s="93"/>
    </row>
    <row r="687" spans="14:16" ht="15.75" customHeight="1" x14ac:dyDescent="0.25">
      <c r="N687" s="93"/>
      <c r="O687" s="93"/>
      <c r="P687" s="93"/>
    </row>
    <row r="688" spans="14:16" ht="15.75" customHeight="1" x14ac:dyDescent="0.25">
      <c r="N688" s="93"/>
      <c r="O688" s="93"/>
      <c r="P688" s="93"/>
    </row>
    <row r="689" spans="14:16" ht="15.75" customHeight="1" x14ac:dyDescent="0.25">
      <c r="N689" s="93"/>
      <c r="O689" s="93"/>
      <c r="P689" s="93"/>
    </row>
    <row r="690" spans="14:16" ht="15.75" customHeight="1" x14ac:dyDescent="0.25">
      <c r="N690" s="93"/>
      <c r="O690" s="93"/>
      <c r="P690" s="93"/>
    </row>
    <row r="691" spans="14:16" ht="15.75" customHeight="1" x14ac:dyDescent="0.25">
      <c r="N691" s="93"/>
      <c r="O691" s="93"/>
      <c r="P691" s="93"/>
    </row>
    <row r="692" spans="14:16" ht="15.75" customHeight="1" x14ac:dyDescent="0.25">
      <c r="N692" s="93"/>
      <c r="O692" s="93"/>
      <c r="P692" s="93"/>
    </row>
    <row r="693" spans="14:16" ht="15.75" customHeight="1" x14ac:dyDescent="0.25">
      <c r="N693" s="93"/>
      <c r="O693" s="93"/>
      <c r="P693" s="93"/>
    </row>
    <row r="694" spans="14:16" ht="15.75" customHeight="1" x14ac:dyDescent="0.25">
      <c r="N694" s="93"/>
      <c r="O694" s="93"/>
      <c r="P694" s="93"/>
    </row>
    <row r="695" spans="14:16" ht="15.75" customHeight="1" x14ac:dyDescent="0.25">
      <c r="N695" s="93"/>
      <c r="O695" s="93"/>
      <c r="P695" s="93"/>
    </row>
    <row r="696" spans="14:16" ht="15.75" customHeight="1" x14ac:dyDescent="0.25">
      <c r="N696" s="93"/>
      <c r="O696" s="93"/>
      <c r="P696" s="93"/>
    </row>
    <row r="697" spans="14:16" ht="15.75" customHeight="1" x14ac:dyDescent="0.25">
      <c r="N697" s="93"/>
      <c r="O697" s="93"/>
      <c r="P697" s="93"/>
    </row>
    <row r="698" spans="14:16" ht="15.75" customHeight="1" x14ac:dyDescent="0.25">
      <c r="N698" s="93"/>
      <c r="O698" s="93"/>
      <c r="P698" s="93"/>
    </row>
    <row r="699" spans="14:16" ht="15.75" customHeight="1" x14ac:dyDescent="0.25">
      <c r="N699" s="93"/>
      <c r="O699" s="93"/>
      <c r="P699" s="93"/>
    </row>
    <row r="700" spans="14:16" ht="15.75" customHeight="1" x14ac:dyDescent="0.25">
      <c r="N700" s="93"/>
      <c r="O700" s="93"/>
      <c r="P700" s="93"/>
    </row>
    <row r="701" spans="14:16" ht="15.75" customHeight="1" x14ac:dyDescent="0.25">
      <c r="N701" s="93"/>
      <c r="O701" s="93"/>
      <c r="P701" s="93"/>
    </row>
    <row r="702" spans="14:16" ht="15.75" customHeight="1" x14ac:dyDescent="0.25">
      <c r="N702" s="93"/>
      <c r="O702" s="93"/>
      <c r="P702" s="93"/>
    </row>
    <row r="703" spans="14:16" ht="15.75" customHeight="1" x14ac:dyDescent="0.25">
      <c r="N703" s="93"/>
      <c r="O703" s="93"/>
      <c r="P703" s="93"/>
    </row>
    <row r="704" spans="14:16" ht="15.75" customHeight="1" x14ac:dyDescent="0.25">
      <c r="N704" s="93"/>
      <c r="O704" s="93"/>
      <c r="P704" s="93"/>
    </row>
    <row r="705" spans="14:16" ht="15.75" customHeight="1" x14ac:dyDescent="0.25">
      <c r="N705" s="93"/>
      <c r="O705" s="93"/>
      <c r="P705" s="93"/>
    </row>
    <row r="706" spans="14:16" ht="15.75" customHeight="1" x14ac:dyDescent="0.25">
      <c r="N706" s="93"/>
      <c r="O706" s="93"/>
      <c r="P706" s="93"/>
    </row>
    <row r="707" spans="14:16" ht="15.75" customHeight="1" x14ac:dyDescent="0.25">
      <c r="N707" s="93"/>
      <c r="O707" s="93"/>
      <c r="P707" s="93"/>
    </row>
    <row r="708" spans="14:16" ht="15.75" customHeight="1" x14ac:dyDescent="0.25">
      <c r="N708" s="93"/>
      <c r="O708" s="93"/>
      <c r="P708" s="93"/>
    </row>
    <row r="709" spans="14:16" ht="15.75" customHeight="1" x14ac:dyDescent="0.25">
      <c r="N709" s="93"/>
      <c r="O709" s="93"/>
      <c r="P709" s="93"/>
    </row>
    <row r="710" spans="14:16" ht="15.75" customHeight="1" x14ac:dyDescent="0.25">
      <c r="N710" s="93"/>
      <c r="O710" s="93"/>
      <c r="P710" s="93"/>
    </row>
    <row r="711" spans="14:16" ht="15.75" customHeight="1" x14ac:dyDescent="0.25">
      <c r="N711" s="93"/>
      <c r="O711" s="93"/>
      <c r="P711" s="93"/>
    </row>
    <row r="712" spans="14:16" ht="15.75" customHeight="1" x14ac:dyDescent="0.25">
      <c r="N712" s="93"/>
      <c r="O712" s="93"/>
      <c r="P712" s="93"/>
    </row>
    <row r="713" spans="14:16" ht="15.75" customHeight="1" x14ac:dyDescent="0.25">
      <c r="N713" s="93"/>
      <c r="O713" s="93"/>
      <c r="P713" s="93"/>
    </row>
    <row r="714" spans="14:16" ht="15.75" customHeight="1" x14ac:dyDescent="0.25">
      <c r="N714" s="93"/>
      <c r="O714" s="93"/>
      <c r="P714" s="93"/>
    </row>
    <row r="715" spans="14:16" ht="15.75" customHeight="1" x14ac:dyDescent="0.25">
      <c r="N715" s="93"/>
      <c r="O715" s="93"/>
      <c r="P715" s="93"/>
    </row>
    <row r="716" spans="14:16" ht="15.75" customHeight="1" x14ac:dyDescent="0.25">
      <c r="N716" s="93"/>
      <c r="O716" s="93"/>
      <c r="P716" s="93"/>
    </row>
    <row r="717" spans="14:16" ht="15.75" customHeight="1" x14ac:dyDescent="0.25">
      <c r="N717" s="93"/>
      <c r="O717" s="93"/>
      <c r="P717" s="93"/>
    </row>
    <row r="718" spans="14:16" ht="15.75" customHeight="1" x14ac:dyDescent="0.25">
      <c r="N718" s="93"/>
      <c r="O718" s="93"/>
      <c r="P718" s="93"/>
    </row>
    <row r="719" spans="14:16" ht="15.75" customHeight="1" x14ac:dyDescent="0.25">
      <c r="N719" s="93"/>
      <c r="O719" s="93"/>
      <c r="P719" s="93"/>
    </row>
    <row r="720" spans="14:16" ht="15.75" customHeight="1" x14ac:dyDescent="0.25">
      <c r="N720" s="93"/>
      <c r="O720" s="93"/>
      <c r="P720" s="93"/>
    </row>
    <row r="721" spans="14:16" ht="15.75" customHeight="1" x14ac:dyDescent="0.25">
      <c r="N721" s="93"/>
      <c r="O721" s="93"/>
      <c r="P721" s="93"/>
    </row>
    <row r="722" spans="14:16" ht="15.75" customHeight="1" x14ac:dyDescent="0.25">
      <c r="N722" s="93"/>
      <c r="O722" s="93"/>
      <c r="P722" s="93"/>
    </row>
    <row r="723" spans="14:16" ht="15.75" customHeight="1" x14ac:dyDescent="0.25">
      <c r="N723" s="93"/>
      <c r="O723" s="93"/>
      <c r="P723" s="93"/>
    </row>
    <row r="724" spans="14:16" ht="15.75" customHeight="1" x14ac:dyDescent="0.25">
      <c r="N724" s="93"/>
      <c r="O724" s="93"/>
      <c r="P724" s="93"/>
    </row>
    <row r="725" spans="14:16" ht="15.75" customHeight="1" x14ac:dyDescent="0.25">
      <c r="N725" s="93"/>
      <c r="O725" s="93"/>
      <c r="P725" s="93"/>
    </row>
    <row r="726" spans="14:16" ht="15.75" customHeight="1" x14ac:dyDescent="0.25">
      <c r="N726" s="93"/>
      <c r="O726" s="93"/>
      <c r="P726" s="93"/>
    </row>
    <row r="727" spans="14:16" ht="15.75" customHeight="1" x14ac:dyDescent="0.25">
      <c r="N727" s="93"/>
      <c r="O727" s="93"/>
      <c r="P727" s="93"/>
    </row>
    <row r="728" spans="14:16" ht="15.75" customHeight="1" x14ac:dyDescent="0.25">
      <c r="N728" s="93"/>
      <c r="O728" s="93"/>
      <c r="P728" s="93"/>
    </row>
    <row r="729" spans="14:16" ht="15.75" customHeight="1" x14ac:dyDescent="0.25">
      <c r="N729" s="93"/>
      <c r="O729" s="93"/>
      <c r="P729" s="93"/>
    </row>
    <row r="730" spans="14:16" ht="15.75" customHeight="1" x14ac:dyDescent="0.25">
      <c r="N730" s="93"/>
      <c r="O730" s="93"/>
      <c r="P730" s="93"/>
    </row>
    <row r="731" spans="14:16" ht="15.75" customHeight="1" x14ac:dyDescent="0.25">
      <c r="N731" s="93"/>
      <c r="O731" s="93"/>
      <c r="P731" s="93"/>
    </row>
    <row r="732" spans="14:16" ht="15.75" customHeight="1" x14ac:dyDescent="0.25">
      <c r="N732" s="93"/>
      <c r="O732" s="93"/>
      <c r="P732" s="93"/>
    </row>
    <row r="733" spans="14:16" ht="15.75" customHeight="1" x14ac:dyDescent="0.25">
      <c r="N733" s="93"/>
      <c r="O733" s="93"/>
      <c r="P733" s="93"/>
    </row>
    <row r="734" spans="14:16" ht="15.75" customHeight="1" x14ac:dyDescent="0.25">
      <c r="N734" s="93"/>
      <c r="O734" s="93"/>
      <c r="P734" s="93"/>
    </row>
    <row r="735" spans="14:16" ht="15.75" customHeight="1" x14ac:dyDescent="0.25">
      <c r="N735" s="93"/>
      <c r="O735" s="93"/>
      <c r="P735" s="93"/>
    </row>
    <row r="736" spans="14:16" ht="15.75" customHeight="1" x14ac:dyDescent="0.25">
      <c r="N736" s="93"/>
      <c r="O736" s="93"/>
      <c r="P736" s="93"/>
    </row>
    <row r="737" spans="14:16" ht="15.75" customHeight="1" x14ac:dyDescent="0.25">
      <c r="N737" s="93"/>
      <c r="O737" s="93"/>
      <c r="P737" s="93"/>
    </row>
    <row r="738" spans="14:16" ht="15.75" customHeight="1" x14ac:dyDescent="0.25">
      <c r="N738" s="93"/>
      <c r="O738" s="93"/>
      <c r="P738" s="93"/>
    </row>
    <row r="739" spans="14:16" ht="15.75" customHeight="1" x14ac:dyDescent="0.25">
      <c r="N739" s="93"/>
      <c r="O739" s="93"/>
      <c r="P739" s="93"/>
    </row>
    <row r="740" spans="14:16" ht="15.75" customHeight="1" x14ac:dyDescent="0.25">
      <c r="N740" s="93"/>
      <c r="O740" s="93"/>
      <c r="P740" s="93"/>
    </row>
    <row r="741" spans="14:16" ht="15.75" customHeight="1" x14ac:dyDescent="0.25">
      <c r="N741" s="93"/>
      <c r="O741" s="93"/>
      <c r="P741" s="93"/>
    </row>
    <row r="742" spans="14:16" ht="15.75" customHeight="1" x14ac:dyDescent="0.25">
      <c r="N742" s="93"/>
      <c r="O742" s="93"/>
      <c r="P742" s="93"/>
    </row>
    <row r="743" spans="14:16" ht="15.75" customHeight="1" x14ac:dyDescent="0.25">
      <c r="N743" s="93"/>
      <c r="O743" s="93"/>
      <c r="P743" s="93"/>
    </row>
    <row r="744" spans="14:16" ht="15.75" customHeight="1" x14ac:dyDescent="0.25">
      <c r="N744" s="93"/>
      <c r="O744" s="93"/>
      <c r="P744" s="93"/>
    </row>
    <row r="745" spans="14:16" ht="15.75" customHeight="1" x14ac:dyDescent="0.25">
      <c r="N745" s="93"/>
      <c r="O745" s="93"/>
      <c r="P745" s="93"/>
    </row>
    <row r="746" spans="14:16" ht="15.75" customHeight="1" x14ac:dyDescent="0.25">
      <c r="N746" s="93"/>
      <c r="O746" s="93"/>
      <c r="P746" s="93"/>
    </row>
    <row r="747" spans="14:16" ht="15.75" customHeight="1" x14ac:dyDescent="0.25">
      <c r="N747" s="93"/>
      <c r="O747" s="93"/>
      <c r="P747" s="93"/>
    </row>
    <row r="748" spans="14:16" ht="15.75" customHeight="1" x14ac:dyDescent="0.25">
      <c r="N748" s="93"/>
      <c r="O748" s="93"/>
      <c r="P748" s="93"/>
    </row>
    <row r="749" spans="14:16" ht="15.75" customHeight="1" x14ac:dyDescent="0.25">
      <c r="N749" s="93"/>
      <c r="O749" s="93"/>
      <c r="P749" s="93"/>
    </row>
    <row r="750" spans="14:16" ht="15.75" customHeight="1" x14ac:dyDescent="0.25">
      <c r="N750" s="93"/>
      <c r="O750" s="93"/>
      <c r="P750" s="93"/>
    </row>
    <row r="751" spans="14:16" ht="15.75" customHeight="1" x14ac:dyDescent="0.25">
      <c r="N751" s="93"/>
      <c r="O751" s="93"/>
      <c r="P751" s="93"/>
    </row>
    <row r="752" spans="14:16" ht="15.75" customHeight="1" x14ac:dyDescent="0.25">
      <c r="N752" s="93"/>
      <c r="O752" s="93"/>
      <c r="P752" s="93"/>
    </row>
    <row r="753" spans="14:16" ht="15.75" customHeight="1" x14ac:dyDescent="0.25">
      <c r="N753" s="93"/>
      <c r="O753" s="93"/>
      <c r="P753" s="93"/>
    </row>
    <row r="754" spans="14:16" ht="15.75" customHeight="1" x14ac:dyDescent="0.25">
      <c r="N754" s="93"/>
      <c r="O754" s="93"/>
      <c r="P754" s="93"/>
    </row>
    <row r="755" spans="14:16" ht="15.75" customHeight="1" x14ac:dyDescent="0.25">
      <c r="N755" s="93"/>
      <c r="O755" s="93"/>
      <c r="P755" s="93"/>
    </row>
    <row r="756" spans="14:16" ht="15.75" customHeight="1" x14ac:dyDescent="0.25">
      <c r="N756" s="93"/>
      <c r="O756" s="93"/>
      <c r="P756" s="93"/>
    </row>
    <row r="757" spans="14:16" ht="15.75" customHeight="1" x14ac:dyDescent="0.25">
      <c r="N757" s="93"/>
      <c r="O757" s="93"/>
      <c r="P757" s="93"/>
    </row>
    <row r="758" spans="14:16" ht="15.75" customHeight="1" x14ac:dyDescent="0.25">
      <c r="N758" s="93"/>
      <c r="O758" s="93"/>
      <c r="P758" s="93"/>
    </row>
    <row r="759" spans="14:16" ht="15.75" customHeight="1" x14ac:dyDescent="0.25">
      <c r="N759" s="93"/>
      <c r="O759" s="93"/>
      <c r="P759" s="93"/>
    </row>
    <row r="760" spans="14:16" ht="15.75" customHeight="1" x14ac:dyDescent="0.25">
      <c r="N760" s="93"/>
      <c r="O760" s="93"/>
      <c r="P760" s="93"/>
    </row>
    <row r="761" spans="14:16" ht="15.75" customHeight="1" x14ac:dyDescent="0.25">
      <c r="N761" s="93"/>
      <c r="O761" s="93"/>
      <c r="P761" s="93"/>
    </row>
    <row r="762" spans="14:16" ht="15.75" customHeight="1" x14ac:dyDescent="0.25">
      <c r="N762" s="93"/>
      <c r="O762" s="93"/>
      <c r="P762" s="93"/>
    </row>
    <row r="763" spans="14:16" ht="15.75" customHeight="1" x14ac:dyDescent="0.25">
      <c r="N763" s="93"/>
      <c r="O763" s="93"/>
      <c r="P763" s="93"/>
    </row>
    <row r="764" spans="14:16" ht="15.75" customHeight="1" x14ac:dyDescent="0.25">
      <c r="N764" s="93"/>
      <c r="O764" s="93"/>
      <c r="P764" s="93"/>
    </row>
    <row r="765" spans="14:16" ht="15.75" customHeight="1" x14ac:dyDescent="0.25">
      <c r="N765" s="93"/>
      <c r="O765" s="93"/>
      <c r="P765" s="93"/>
    </row>
    <row r="766" spans="14:16" ht="15.75" customHeight="1" x14ac:dyDescent="0.25">
      <c r="N766" s="93"/>
      <c r="O766" s="93"/>
      <c r="P766" s="93"/>
    </row>
    <row r="767" spans="14:16" ht="15.75" customHeight="1" x14ac:dyDescent="0.25">
      <c r="N767" s="93"/>
      <c r="O767" s="93"/>
      <c r="P767" s="93"/>
    </row>
    <row r="768" spans="14:16" ht="15.75" customHeight="1" x14ac:dyDescent="0.25">
      <c r="N768" s="93"/>
      <c r="O768" s="93"/>
      <c r="P768" s="93"/>
    </row>
    <row r="769" spans="14:16" ht="15.75" customHeight="1" x14ac:dyDescent="0.25">
      <c r="N769" s="93"/>
      <c r="O769" s="93"/>
      <c r="P769" s="93"/>
    </row>
    <row r="770" spans="14:16" ht="15.75" customHeight="1" x14ac:dyDescent="0.25">
      <c r="N770" s="93"/>
      <c r="O770" s="93"/>
      <c r="P770" s="93"/>
    </row>
    <row r="771" spans="14:16" ht="15.75" customHeight="1" x14ac:dyDescent="0.25">
      <c r="N771" s="93"/>
      <c r="O771" s="93"/>
      <c r="P771" s="93"/>
    </row>
    <row r="772" spans="14:16" ht="15.75" customHeight="1" x14ac:dyDescent="0.25">
      <c r="N772" s="93"/>
      <c r="O772" s="93"/>
      <c r="P772" s="93"/>
    </row>
    <row r="773" spans="14:16" ht="15.75" customHeight="1" x14ac:dyDescent="0.25">
      <c r="N773" s="93"/>
      <c r="O773" s="93"/>
      <c r="P773" s="93"/>
    </row>
    <row r="774" spans="14:16" ht="15.75" customHeight="1" x14ac:dyDescent="0.25">
      <c r="N774" s="93"/>
      <c r="O774" s="93"/>
      <c r="P774" s="93"/>
    </row>
    <row r="775" spans="14:16" ht="15.75" customHeight="1" x14ac:dyDescent="0.25">
      <c r="N775" s="93"/>
      <c r="O775" s="93"/>
      <c r="P775" s="93"/>
    </row>
    <row r="776" spans="14:16" ht="15.75" customHeight="1" x14ac:dyDescent="0.25">
      <c r="N776" s="93"/>
      <c r="O776" s="93"/>
      <c r="P776" s="93"/>
    </row>
    <row r="777" spans="14:16" ht="15.75" customHeight="1" x14ac:dyDescent="0.25">
      <c r="N777" s="93"/>
      <c r="O777" s="93"/>
      <c r="P777" s="93"/>
    </row>
    <row r="778" spans="14:16" ht="15.75" customHeight="1" x14ac:dyDescent="0.25">
      <c r="N778" s="93"/>
      <c r="O778" s="93"/>
      <c r="P778" s="93"/>
    </row>
    <row r="779" spans="14:16" ht="15.75" customHeight="1" x14ac:dyDescent="0.25">
      <c r="N779" s="93"/>
      <c r="O779" s="93"/>
      <c r="P779" s="93"/>
    </row>
    <row r="780" spans="14:16" ht="15.75" customHeight="1" x14ac:dyDescent="0.25">
      <c r="N780" s="93"/>
      <c r="O780" s="93"/>
      <c r="P780" s="93"/>
    </row>
    <row r="781" spans="14:16" ht="15.75" customHeight="1" x14ac:dyDescent="0.25">
      <c r="N781" s="93"/>
      <c r="O781" s="93"/>
      <c r="P781" s="93"/>
    </row>
    <row r="782" spans="14:16" ht="15.75" customHeight="1" x14ac:dyDescent="0.25">
      <c r="N782" s="93"/>
      <c r="O782" s="93"/>
      <c r="P782" s="93"/>
    </row>
    <row r="783" spans="14:16" ht="15.75" customHeight="1" x14ac:dyDescent="0.25">
      <c r="N783" s="93"/>
      <c r="O783" s="93"/>
      <c r="P783" s="93"/>
    </row>
    <row r="784" spans="14:16" ht="15.75" customHeight="1" x14ac:dyDescent="0.25">
      <c r="N784" s="93"/>
      <c r="O784" s="93"/>
      <c r="P784" s="93"/>
    </row>
    <row r="785" spans="14:16" ht="15.75" customHeight="1" x14ac:dyDescent="0.25">
      <c r="N785" s="93"/>
      <c r="O785" s="93"/>
      <c r="P785" s="93"/>
    </row>
    <row r="786" spans="14:16" ht="15.75" customHeight="1" x14ac:dyDescent="0.25">
      <c r="N786" s="93"/>
      <c r="O786" s="93"/>
      <c r="P786" s="93"/>
    </row>
    <row r="787" spans="14:16" ht="15.75" customHeight="1" x14ac:dyDescent="0.25">
      <c r="N787" s="93"/>
      <c r="O787" s="93"/>
      <c r="P787" s="93"/>
    </row>
    <row r="788" spans="14:16" ht="15.75" customHeight="1" x14ac:dyDescent="0.25">
      <c r="N788" s="93"/>
      <c r="O788" s="93"/>
      <c r="P788" s="93"/>
    </row>
    <row r="789" spans="14:16" ht="15.75" customHeight="1" x14ac:dyDescent="0.25">
      <c r="N789" s="93"/>
      <c r="O789" s="93"/>
      <c r="P789" s="93"/>
    </row>
    <row r="790" spans="14:16" ht="15.75" customHeight="1" x14ac:dyDescent="0.25">
      <c r="N790" s="93"/>
      <c r="O790" s="93"/>
      <c r="P790" s="93"/>
    </row>
    <row r="791" spans="14:16" ht="15.75" customHeight="1" x14ac:dyDescent="0.25">
      <c r="N791" s="93"/>
      <c r="O791" s="93"/>
      <c r="P791" s="93"/>
    </row>
    <row r="792" spans="14:16" ht="15.75" customHeight="1" x14ac:dyDescent="0.25">
      <c r="N792" s="93"/>
      <c r="O792" s="93"/>
      <c r="P792" s="93"/>
    </row>
    <row r="793" spans="14:16" ht="15.75" customHeight="1" x14ac:dyDescent="0.25">
      <c r="N793" s="93"/>
      <c r="O793" s="93"/>
      <c r="P793" s="93"/>
    </row>
    <row r="794" spans="14:16" ht="15.75" customHeight="1" x14ac:dyDescent="0.25">
      <c r="N794" s="93"/>
      <c r="O794" s="93"/>
      <c r="P794" s="93"/>
    </row>
    <row r="795" spans="14:16" ht="15.75" customHeight="1" x14ac:dyDescent="0.25">
      <c r="N795" s="93"/>
      <c r="O795" s="93"/>
      <c r="P795" s="93"/>
    </row>
    <row r="796" spans="14:16" ht="15.75" customHeight="1" x14ac:dyDescent="0.25">
      <c r="N796" s="93"/>
      <c r="O796" s="93"/>
      <c r="P796" s="93"/>
    </row>
    <row r="797" spans="14:16" ht="15.75" customHeight="1" x14ac:dyDescent="0.25">
      <c r="N797" s="93"/>
      <c r="O797" s="93"/>
      <c r="P797" s="93"/>
    </row>
    <row r="798" spans="14:16" ht="15.75" customHeight="1" x14ac:dyDescent="0.25">
      <c r="N798" s="93"/>
      <c r="O798" s="93"/>
      <c r="P798" s="93"/>
    </row>
    <row r="799" spans="14:16" ht="15.75" customHeight="1" x14ac:dyDescent="0.25">
      <c r="N799" s="93"/>
      <c r="O799" s="93"/>
      <c r="P799" s="93"/>
    </row>
    <row r="800" spans="14:16" ht="15.75" customHeight="1" x14ac:dyDescent="0.25">
      <c r="N800" s="93"/>
      <c r="O800" s="93"/>
      <c r="P800" s="93"/>
    </row>
    <row r="801" spans="14:16" ht="15.75" customHeight="1" x14ac:dyDescent="0.25">
      <c r="N801" s="93"/>
      <c r="O801" s="93"/>
      <c r="P801" s="93"/>
    </row>
    <row r="802" spans="14:16" ht="15.75" customHeight="1" x14ac:dyDescent="0.25">
      <c r="N802" s="93"/>
      <c r="O802" s="93"/>
      <c r="P802" s="93"/>
    </row>
    <row r="803" spans="14:16" ht="15.75" customHeight="1" x14ac:dyDescent="0.25">
      <c r="N803" s="93"/>
      <c r="O803" s="93"/>
      <c r="P803" s="93"/>
    </row>
    <row r="804" spans="14:16" ht="15.75" customHeight="1" x14ac:dyDescent="0.25">
      <c r="N804" s="93"/>
      <c r="O804" s="93"/>
      <c r="P804" s="93"/>
    </row>
    <row r="805" spans="14:16" ht="15.75" customHeight="1" x14ac:dyDescent="0.25">
      <c r="N805" s="93"/>
      <c r="O805" s="93"/>
      <c r="P805" s="93"/>
    </row>
    <row r="806" spans="14:16" ht="15.75" customHeight="1" x14ac:dyDescent="0.25">
      <c r="N806" s="93"/>
      <c r="O806" s="93"/>
      <c r="P806" s="93"/>
    </row>
    <row r="807" spans="14:16" ht="15.75" customHeight="1" x14ac:dyDescent="0.25">
      <c r="N807" s="93"/>
      <c r="O807" s="93"/>
      <c r="P807" s="93"/>
    </row>
    <row r="808" spans="14:16" ht="15.75" customHeight="1" x14ac:dyDescent="0.25">
      <c r="N808" s="93"/>
      <c r="O808" s="93"/>
      <c r="P808" s="93"/>
    </row>
    <row r="809" spans="14:16" ht="15.75" customHeight="1" x14ac:dyDescent="0.25">
      <c r="N809" s="93"/>
      <c r="O809" s="93"/>
      <c r="P809" s="93"/>
    </row>
    <row r="810" spans="14:16" ht="15.75" customHeight="1" x14ac:dyDescent="0.25">
      <c r="N810" s="93"/>
      <c r="O810" s="93"/>
      <c r="P810" s="93"/>
    </row>
    <row r="811" spans="14:16" ht="15.75" customHeight="1" x14ac:dyDescent="0.25">
      <c r="N811" s="93"/>
      <c r="O811" s="93"/>
      <c r="P811" s="93"/>
    </row>
    <row r="812" spans="14:16" ht="15.75" customHeight="1" x14ac:dyDescent="0.25">
      <c r="N812" s="93"/>
      <c r="O812" s="93"/>
      <c r="P812" s="93"/>
    </row>
    <row r="813" spans="14:16" ht="15.75" customHeight="1" x14ac:dyDescent="0.25">
      <c r="N813" s="93"/>
      <c r="O813" s="93"/>
      <c r="P813" s="93"/>
    </row>
    <row r="814" spans="14:16" ht="15.75" customHeight="1" x14ac:dyDescent="0.25">
      <c r="N814" s="93"/>
      <c r="O814" s="93"/>
      <c r="P814" s="93"/>
    </row>
    <row r="815" spans="14:16" ht="15.75" customHeight="1" x14ac:dyDescent="0.25">
      <c r="N815" s="93"/>
      <c r="O815" s="93"/>
      <c r="P815" s="93"/>
    </row>
    <row r="816" spans="14:16" ht="15.75" customHeight="1" x14ac:dyDescent="0.25">
      <c r="N816" s="93"/>
      <c r="O816" s="93"/>
      <c r="P816" s="93"/>
    </row>
    <row r="817" spans="14:16" ht="15.75" customHeight="1" x14ac:dyDescent="0.25">
      <c r="N817" s="93"/>
      <c r="O817" s="93"/>
      <c r="P817" s="93"/>
    </row>
    <row r="818" spans="14:16" ht="15.75" customHeight="1" x14ac:dyDescent="0.25">
      <c r="N818" s="93"/>
      <c r="O818" s="93"/>
      <c r="P818" s="93"/>
    </row>
    <row r="819" spans="14:16" ht="15.75" customHeight="1" x14ac:dyDescent="0.25">
      <c r="N819" s="93"/>
      <c r="O819" s="93"/>
      <c r="P819" s="93"/>
    </row>
    <row r="820" spans="14:16" ht="15.75" customHeight="1" x14ac:dyDescent="0.25">
      <c r="N820" s="93"/>
      <c r="O820" s="93"/>
      <c r="P820" s="93"/>
    </row>
    <row r="821" spans="14:16" ht="15.75" customHeight="1" x14ac:dyDescent="0.25">
      <c r="N821" s="93"/>
      <c r="O821" s="93"/>
      <c r="P821" s="93"/>
    </row>
    <row r="822" spans="14:16" ht="15.75" customHeight="1" x14ac:dyDescent="0.25">
      <c r="N822" s="93"/>
      <c r="O822" s="93"/>
      <c r="P822" s="93"/>
    </row>
    <row r="823" spans="14:16" ht="15.75" customHeight="1" x14ac:dyDescent="0.25">
      <c r="N823" s="93"/>
      <c r="O823" s="93"/>
      <c r="P823" s="93"/>
    </row>
    <row r="824" spans="14:16" ht="15.75" customHeight="1" x14ac:dyDescent="0.25">
      <c r="N824" s="93"/>
      <c r="O824" s="93"/>
      <c r="P824" s="93"/>
    </row>
    <row r="825" spans="14:16" ht="15.75" customHeight="1" x14ac:dyDescent="0.25">
      <c r="N825" s="93"/>
      <c r="O825" s="93"/>
      <c r="P825" s="93"/>
    </row>
    <row r="826" spans="14:16" ht="15.75" customHeight="1" x14ac:dyDescent="0.25">
      <c r="N826" s="93"/>
      <c r="O826" s="93"/>
      <c r="P826" s="93"/>
    </row>
    <row r="827" spans="14:16" ht="15.75" customHeight="1" x14ac:dyDescent="0.25">
      <c r="N827" s="93"/>
      <c r="O827" s="93"/>
      <c r="P827" s="93"/>
    </row>
    <row r="828" spans="14:16" ht="15.75" customHeight="1" x14ac:dyDescent="0.25">
      <c r="N828" s="93"/>
      <c r="O828" s="93"/>
      <c r="P828" s="93"/>
    </row>
    <row r="829" spans="14:16" ht="15.75" customHeight="1" x14ac:dyDescent="0.25">
      <c r="N829" s="93"/>
      <c r="O829" s="93"/>
      <c r="P829" s="93"/>
    </row>
    <row r="830" spans="14:16" ht="15.75" customHeight="1" x14ac:dyDescent="0.25">
      <c r="N830" s="93"/>
      <c r="O830" s="93"/>
      <c r="P830" s="93"/>
    </row>
    <row r="831" spans="14:16" ht="15.75" customHeight="1" x14ac:dyDescent="0.25">
      <c r="N831" s="93"/>
      <c r="O831" s="93"/>
      <c r="P831" s="93"/>
    </row>
    <row r="832" spans="14:16" ht="15.75" customHeight="1" x14ac:dyDescent="0.25">
      <c r="N832" s="93"/>
      <c r="O832" s="93"/>
      <c r="P832" s="93"/>
    </row>
    <row r="833" spans="14:16" ht="15.75" customHeight="1" x14ac:dyDescent="0.25">
      <c r="N833" s="93"/>
      <c r="O833" s="93"/>
      <c r="P833" s="93"/>
    </row>
    <row r="834" spans="14:16" ht="15.75" customHeight="1" x14ac:dyDescent="0.25">
      <c r="N834" s="93"/>
      <c r="O834" s="93"/>
      <c r="P834" s="93"/>
    </row>
    <row r="835" spans="14:16" ht="15.75" customHeight="1" x14ac:dyDescent="0.25">
      <c r="N835" s="93"/>
      <c r="O835" s="93"/>
      <c r="P835" s="93"/>
    </row>
    <row r="836" spans="14:16" ht="15.75" customHeight="1" x14ac:dyDescent="0.25">
      <c r="N836" s="93"/>
      <c r="O836" s="93"/>
      <c r="P836" s="93"/>
    </row>
    <row r="837" spans="14:16" ht="15.75" customHeight="1" x14ac:dyDescent="0.25">
      <c r="N837" s="93"/>
      <c r="O837" s="93"/>
      <c r="P837" s="93"/>
    </row>
    <row r="838" spans="14:16" ht="15.75" customHeight="1" x14ac:dyDescent="0.25">
      <c r="N838" s="93"/>
      <c r="O838" s="93"/>
      <c r="P838" s="93"/>
    </row>
    <row r="839" spans="14:16" ht="15.75" customHeight="1" x14ac:dyDescent="0.25">
      <c r="N839" s="93"/>
      <c r="O839" s="93"/>
      <c r="P839" s="93"/>
    </row>
    <row r="840" spans="14:16" ht="15.75" customHeight="1" x14ac:dyDescent="0.25">
      <c r="N840" s="93"/>
      <c r="O840" s="93"/>
      <c r="P840" s="93"/>
    </row>
    <row r="841" spans="14:16" ht="15.75" customHeight="1" x14ac:dyDescent="0.25">
      <c r="N841" s="93"/>
      <c r="O841" s="93"/>
      <c r="P841" s="93"/>
    </row>
    <row r="842" spans="14:16" ht="15.75" customHeight="1" x14ac:dyDescent="0.25">
      <c r="N842" s="93"/>
      <c r="O842" s="93"/>
      <c r="P842" s="93"/>
    </row>
    <row r="843" spans="14:16" ht="15.75" customHeight="1" x14ac:dyDescent="0.25">
      <c r="N843" s="93"/>
      <c r="O843" s="93"/>
      <c r="P843" s="93"/>
    </row>
    <row r="844" spans="14:16" ht="15.75" customHeight="1" x14ac:dyDescent="0.25">
      <c r="N844" s="93"/>
      <c r="O844" s="93"/>
      <c r="P844" s="93"/>
    </row>
    <row r="845" spans="14:16" ht="15.75" customHeight="1" x14ac:dyDescent="0.25">
      <c r="N845" s="93"/>
      <c r="O845" s="93"/>
      <c r="P845" s="93"/>
    </row>
    <row r="846" spans="14:16" ht="15.75" customHeight="1" x14ac:dyDescent="0.25">
      <c r="N846" s="93"/>
      <c r="O846" s="93"/>
      <c r="P846" s="93"/>
    </row>
    <row r="847" spans="14:16" ht="15.75" customHeight="1" x14ac:dyDescent="0.25">
      <c r="N847" s="93"/>
      <c r="O847" s="93"/>
      <c r="P847" s="93"/>
    </row>
    <row r="848" spans="14:16" ht="15.75" customHeight="1" x14ac:dyDescent="0.25">
      <c r="N848" s="93"/>
      <c r="O848" s="93"/>
      <c r="P848" s="93"/>
    </row>
    <row r="849" spans="14:16" ht="15.75" customHeight="1" x14ac:dyDescent="0.25">
      <c r="N849" s="93"/>
      <c r="O849" s="93"/>
      <c r="P849" s="93"/>
    </row>
    <row r="850" spans="14:16" ht="15.75" customHeight="1" x14ac:dyDescent="0.25">
      <c r="N850" s="93"/>
      <c r="O850" s="93"/>
      <c r="P850" s="93"/>
    </row>
    <row r="851" spans="14:16" ht="15.75" customHeight="1" x14ac:dyDescent="0.25">
      <c r="N851" s="93"/>
      <c r="O851" s="93"/>
      <c r="P851" s="93"/>
    </row>
    <row r="852" spans="14:16" ht="15.75" customHeight="1" x14ac:dyDescent="0.25">
      <c r="N852" s="93"/>
      <c r="O852" s="93"/>
      <c r="P852" s="93"/>
    </row>
    <row r="853" spans="14:16" ht="15.75" customHeight="1" x14ac:dyDescent="0.25">
      <c r="N853" s="93"/>
      <c r="O853" s="93"/>
      <c r="P853" s="93"/>
    </row>
    <row r="854" spans="14:16" ht="15.75" customHeight="1" x14ac:dyDescent="0.25">
      <c r="N854" s="93"/>
      <c r="O854" s="93"/>
      <c r="P854" s="93"/>
    </row>
    <row r="855" spans="14:16" ht="15.75" customHeight="1" x14ac:dyDescent="0.25">
      <c r="N855" s="93"/>
      <c r="O855" s="93"/>
      <c r="P855" s="93"/>
    </row>
    <row r="856" spans="14:16" ht="15.75" customHeight="1" x14ac:dyDescent="0.25">
      <c r="N856" s="93"/>
      <c r="O856" s="93"/>
      <c r="P856" s="93"/>
    </row>
    <row r="857" spans="14:16" ht="15.75" customHeight="1" x14ac:dyDescent="0.25">
      <c r="N857" s="93"/>
      <c r="O857" s="93"/>
      <c r="P857" s="93"/>
    </row>
    <row r="858" spans="14:16" ht="15.75" customHeight="1" x14ac:dyDescent="0.25">
      <c r="N858" s="93"/>
      <c r="O858" s="93"/>
      <c r="P858" s="93"/>
    </row>
    <row r="859" spans="14:16" ht="15.75" customHeight="1" x14ac:dyDescent="0.25">
      <c r="N859" s="93"/>
      <c r="O859" s="93"/>
      <c r="P859" s="93"/>
    </row>
    <row r="860" spans="14:16" ht="15.75" customHeight="1" x14ac:dyDescent="0.25">
      <c r="N860" s="93"/>
      <c r="O860" s="93"/>
      <c r="P860" s="93"/>
    </row>
    <row r="861" spans="14:16" ht="15.75" customHeight="1" x14ac:dyDescent="0.25">
      <c r="N861" s="93"/>
      <c r="O861" s="93"/>
      <c r="P861" s="93"/>
    </row>
    <row r="862" spans="14:16" ht="15.75" customHeight="1" x14ac:dyDescent="0.25">
      <c r="N862" s="93"/>
      <c r="O862" s="93"/>
      <c r="P862" s="93"/>
    </row>
    <row r="863" spans="14:16" ht="15.75" customHeight="1" x14ac:dyDescent="0.25">
      <c r="N863" s="93"/>
      <c r="O863" s="93"/>
      <c r="P863" s="93"/>
    </row>
    <row r="864" spans="14:16" ht="15.75" customHeight="1" x14ac:dyDescent="0.25">
      <c r="N864" s="93"/>
      <c r="O864" s="93"/>
      <c r="P864" s="93"/>
    </row>
    <row r="865" spans="14:16" ht="15.75" customHeight="1" x14ac:dyDescent="0.25">
      <c r="N865" s="93"/>
      <c r="O865" s="93"/>
      <c r="P865" s="93"/>
    </row>
    <row r="866" spans="14:16" ht="15.75" customHeight="1" x14ac:dyDescent="0.25">
      <c r="N866" s="93"/>
      <c r="O866" s="93"/>
      <c r="P866" s="93"/>
    </row>
    <row r="867" spans="14:16" ht="15.75" customHeight="1" x14ac:dyDescent="0.25">
      <c r="N867" s="93"/>
      <c r="O867" s="93"/>
      <c r="P867" s="93"/>
    </row>
    <row r="868" spans="14:16" ht="15.75" customHeight="1" x14ac:dyDescent="0.25">
      <c r="N868" s="93"/>
      <c r="O868" s="93"/>
      <c r="P868" s="93"/>
    </row>
    <row r="869" spans="14:16" ht="15.75" customHeight="1" x14ac:dyDescent="0.25">
      <c r="N869" s="93"/>
      <c r="O869" s="93"/>
      <c r="P869" s="93"/>
    </row>
    <row r="870" spans="14:16" ht="15.75" customHeight="1" x14ac:dyDescent="0.25">
      <c r="N870" s="93"/>
      <c r="O870" s="93"/>
      <c r="P870" s="93"/>
    </row>
    <row r="871" spans="14:16" ht="15.75" customHeight="1" x14ac:dyDescent="0.25">
      <c r="N871" s="93"/>
      <c r="O871" s="93"/>
      <c r="P871" s="93"/>
    </row>
    <row r="872" spans="14:16" ht="15.75" customHeight="1" x14ac:dyDescent="0.25">
      <c r="N872" s="93"/>
      <c r="O872" s="93"/>
      <c r="P872" s="93"/>
    </row>
    <row r="873" spans="14:16" ht="15.75" customHeight="1" x14ac:dyDescent="0.25">
      <c r="N873" s="93"/>
      <c r="O873" s="93"/>
      <c r="P873" s="93"/>
    </row>
    <row r="874" spans="14:16" ht="15.75" customHeight="1" x14ac:dyDescent="0.25">
      <c r="N874" s="93"/>
      <c r="O874" s="93"/>
      <c r="P874" s="93"/>
    </row>
    <row r="875" spans="14:16" ht="15.75" customHeight="1" x14ac:dyDescent="0.25">
      <c r="N875" s="93"/>
      <c r="O875" s="93"/>
      <c r="P875" s="93"/>
    </row>
    <row r="876" spans="14:16" ht="15.75" customHeight="1" x14ac:dyDescent="0.25">
      <c r="N876" s="93"/>
      <c r="O876" s="93"/>
      <c r="P876" s="93"/>
    </row>
    <row r="877" spans="14:16" ht="15.75" customHeight="1" x14ac:dyDescent="0.25">
      <c r="N877" s="93"/>
      <c r="O877" s="93"/>
      <c r="P877" s="93"/>
    </row>
    <row r="878" spans="14:16" ht="15.75" customHeight="1" x14ac:dyDescent="0.25">
      <c r="N878" s="93"/>
      <c r="O878" s="93"/>
      <c r="P878" s="93"/>
    </row>
    <row r="879" spans="14:16" ht="15.75" customHeight="1" x14ac:dyDescent="0.25">
      <c r="N879" s="93"/>
      <c r="O879" s="93"/>
      <c r="P879" s="93"/>
    </row>
    <row r="880" spans="14:16" ht="15.75" customHeight="1" x14ac:dyDescent="0.25">
      <c r="N880" s="93"/>
      <c r="O880" s="93"/>
      <c r="P880" s="93"/>
    </row>
    <row r="881" spans="14:16" ht="15.75" customHeight="1" x14ac:dyDescent="0.25">
      <c r="N881" s="93"/>
      <c r="O881" s="93"/>
      <c r="P881" s="93"/>
    </row>
    <row r="882" spans="14:16" ht="15.75" customHeight="1" x14ac:dyDescent="0.25">
      <c r="N882" s="93"/>
      <c r="O882" s="93"/>
      <c r="P882" s="93"/>
    </row>
    <row r="883" spans="14:16" ht="15.75" customHeight="1" x14ac:dyDescent="0.25">
      <c r="N883" s="93"/>
      <c r="O883" s="93"/>
      <c r="P883" s="93"/>
    </row>
    <row r="884" spans="14:16" ht="15.75" customHeight="1" x14ac:dyDescent="0.25">
      <c r="N884" s="93"/>
      <c r="O884" s="93"/>
      <c r="P884" s="93"/>
    </row>
    <row r="885" spans="14:16" ht="15.75" customHeight="1" x14ac:dyDescent="0.25">
      <c r="N885" s="93"/>
      <c r="O885" s="93"/>
      <c r="P885" s="93"/>
    </row>
    <row r="886" spans="14:16" ht="15.75" customHeight="1" x14ac:dyDescent="0.25">
      <c r="N886" s="93"/>
      <c r="O886" s="93"/>
      <c r="P886" s="93"/>
    </row>
    <row r="887" spans="14:16" ht="15.75" customHeight="1" x14ac:dyDescent="0.25">
      <c r="N887" s="93"/>
      <c r="O887" s="93"/>
      <c r="P887" s="93"/>
    </row>
    <row r="888" spans="14:16" ht="15.75" customHeight="1" x14ac:dyDescent="0.25">
      <c r="N888" s="93"/>
      <c r="O888" s="93"/>
      <c r="P888" s="93"/>
    </row>
    <row r="889" spans="14:16" ht="15.75" customHeight="1" x14ac:dyDescent="0.25">
      <c r="N889" s="93"/>
      <c r="O889" s="93"/>
      <c r="P889" s="93"/>
    </row>
    <row r="890" spans="14:16" ht="15.75" customHeight="1" x14ac:dyDescent="0.25">
      <c r="N890" s="93"/>
      <c r="O890" s="93"/>
      <c r="P890" s="93"/>
    </row>
    <row r="891" spans="14:16" ht="15.75" customHeight="1" x14ac:dyDescent="0.25">
      <c r="N891" s="93"/>
      <c r="O891" s="93"/>
      <c r="P891" s="93"/>
    </row>
    <row r="892" spans="14:16" ht="15.75" customHeight="1" x14ac:dyDescent="0.25">
      <c r="N892" s="93"/>
      <c r="O892" s="93"/>
      <c r="P892" s="93"/>
    </row>
    <row r="893" spans="14:16" ht="15.75" customHeight="1" x14ac:dyDescent="0.25">
      <c r="N893" s="93"/>
      <c r="O893" s="93"/>
      <c r="P893" s="93"/>
    </row>
    <row r="894" spans="14:16" ht="15.75" customHeight="1" x14ac:dyDescent="0.25">
      <c r="N894" s="93"/>
      <c r="O894" s="93"/>
      <c r="P894" s="93"/>
    </row>
    <row r="895" spans="14:16" ht="15.75" customHeight="1" x14ac:dyDescent="0.25">
      <c r="N895" s="93"/>
      <c r="O895" s="93"/>
      <c r="P895" s="93"/>
    </row>
    <row r="896" spans="14:16" ht="15.75" customHeight="1" x14ac:dyDescent="0.25">
      <c r="N896" s="93"/>
      <c r="O896" s="93"/>
      <c r="P896" s="93"/>
    </row>
    <row r="897" spans="14:16" ht="15.75" customHeight="1" x14ac:dyDescent="0.25">
      <c r="N897" s="93"/>
      <c r="O897" s="93"/>
      <c r="P897" s="93"/>
    </row>
    <row r="898" spans="14:16" ht="15.75" customHeight="1" x14ac:dyDescent="0.25">
      <c r="N898" s="93"/>
      <c r="O898" s="93"/>
      <c r="P898" s="93"/>
    </row>
    <row r="899" spans="14:16" ht="15.75" customHeight="1" x14ac:dyDescent="0.25">
      <c r="N899" s="93"/>
      <c r="O899" s="93"/>
      <c r="P899" s="93"/>
    </row>
    <row r="900" spans="14:16" ht="15.75" customHeight="1" x14ac:dyDescent="0.25">
      <c r="N900" s="93"/>
      <c r="O900" s="93"/>
      <c r="P900" s="93"/>
    </row>
    <row r="901" spans="14:16" ht="15.75" customHeight="1" x14ac:dyDescent="0.25">
      <c r="N901" s="93"/>
      <c r="O901" s="93"/>
      <c r="P901" s="93"/>
    </row>
    <row r="902" spans="14:16" ht="15.75" customHeight="1" x14ac:dyDescent="0.25">
      <c r="N902" s="93"/>
      <c r="O902" s="93"/>
      <c r="P902" s="93"/>
    </row>
    <row r="903" spans="14:16" ht="15.75" customHeight="1" x14ac:dyDescent="0.25">
      <c r="N903" s="93"/>
      <c r="O903" s="93"/>
      <c r="P903" s="93"/>
    </row>
    <row r="904" spans="14:16" ht="15.75" customHeight="1" x14ac:dyDescent="0.25">
      <c r="N904" s="93"/>
      <c r="O904" s="93"/>
      <c r="P904" s="93"/>
    </row>
    <row r="905" spans="14:16" ht="15.75" customHeight="1" x14ac:dyDescent="0.25">
      <c r="N905" s="93"/>
      <c r="O905" s="93"/>
      <c r="P905" s="93"/>
    </row>
    <row r="906" spans="14:16" ht="15.75" customHeight="1" x14ac:dyDescent="0.25">
      <c r="N906" s="93"/>
      <c r="O906" s="93"/>
      <c r="P906" s="93"/>
    </row>
    <row r="907" spans="14:16" ht="15.75" customHeight="1" x14ac:dyDescent="0.25">
      <c r="N907" s="93"/>
      <c r="O907" s="93"/>
      <c r="P907" s="93"/>
    </row>
    <row r="908" spans="14:16" ht="15.75" customHeight="1" x14ac:dyDescent="0.25">
      <c r="N908" s="93"/>
      <c r="O908" s="93"/>
      <c r="P908" s="93"/>
    </row>
    <row r="909" spans="14:16" ht="15.75" customHeight="1" x14ac:dyDescent="0.25">
      <c r="N909" s="93"/>
      <c r="O909" s="93"/>
      <c r="P909" s="93"/>
    </row>
    <row r="910" spans="14:16" ht="15.75" customHeight="1" x14ac:dyDescent="0.25">
      <c r="N910" s="93"/>
      <c r="O910" s="93"/>
      <c r="P910" s="93"/>
    </row>
    <row r="911" spans="14:16" ht="15.75" customHeight="1" x14ac:dyDescent="0.25">
      <c r="N911" s="93"/>
      <c r="O911" s="93"/>
      <c r="P911" s="93"/>
    </row>
    <row r="912" spans="14:16" ht="15.75" customHeight="1" x14ac:dyDescent="0.25">
      <c r="N912" s="93"/>
      <c r="O912" s="93"/>
      <c r="P912" s="93"/>
    </row>
    <row r="913" spans="14:16" ht="15.75" customHeight="1" x14ac:dyDescent="0.25">
      <c r="N913" s="93"/>
      <c r="O913" s="93"/>
      <c r="P913" s="93"/>
    </row>
    <row r="914" spans="14:16" ht="15.75" customHeight="1" x14ac:dyDescent="0.25">
      <c r="N914" s="93"/>
      <c r="O914" s="93"/>
      <c r="P914" s="93"/>
    </row>
    <row r="915" spans="14:16" ht="15.75" customHeight="1" x14ac:dyDescent="0.25">
      <c r="N915" s="93"/>
      <c r="O915" s="93"/>
      <c r="P915" s="93"/>
    </row>
    <row r="916" spans="14:16" ht="15.75" customHeight="1" x14ac:dyDescent="0.25">
      <c r="N916" s="93"/>
      <c r="O916" s="93"/>
      <c r="P916" s="93"/>
    </row>
    <row r="917" spans="14:16" ht="15.75" customHeight="1" x14ac:dyDescent="0.25">
      <c r="N917" s="93"/>
      <c r="O917" s="93"/>
      <c r="P917" s="93"/>
    </row>
    <row r="918" spans="14:16" ht="15.75" customHeight="1" x14ac:dyDescent="0.25">
      <c r="N918" s="93"/>
      <c r="O918" s="93"/>
      <c r="P918" s="93"/>
    </row>
    <row r="919" spans="14:16" ht="15.75" customHeight="1" x14ac:dyDescent="0.25">
      <c r="N919" s="93"/>
      <c r="O919" s="93"/>
      <c r="P919" s="93"/>
    </row>
    <row r="920" spans="14:16" ht="15.75" customHeight="1" x14ac:dyDescent="0.25">
      <c r="N920" s="93"/>
      <c r="O920" s="93"/>
      <c r="P920" s="93"/>
    </row>
    <row r="921" spans="14:16" ht="15.75" customHeight="1" x14ac:dyDescent="0.25">
      <c r="N921" s="93"/>
      <c r="O921" s="93"/>
      <c r="P921" s="93"/>
    </row>
    <row r="922" spans="14:16" ht="15.75" customHeight="1" x14ac:dyDescent="0.25">
      <c r="N922" s="93"/>
      <c r="O922" s="93"/>
      <c r="P922" s="93"/>
    </row>
    <row r="923" spans="14:16" ht="15.75" customHeight="1" x14ac:dyDescent="0.25">
      <c r="N923" s="93"/>
      <c r="O923" s="93"/>
      <c r="P923" s="93"/>
    </row>
    <row r="924" spans="14:16" ht="15.75" customHeight="1" x14ac:dyDescent="0.25">
      <c r="N924" s="93"/>
      <c r="O924" s="93"/>
      <c r="P924" s="93"/>
    </row>
    <row r="925" spans="14:16" ht="15.75" customHeight="1" x14ac:dyDescent="0.25">
      <c r="N925" s="93"/>
      <c r="O925" s="93"/>
      <c r="P925" s="93"/>
    </row>
    <row r="926" spans="14:16" ht="15.75" customHeight="1" x14ac:dyDescent="0.25">
      <c r="N926" s="93"/>
      <c r="O926" s="93"/>
      <c r="P926" s="93"/>
    </row>
    <row r="927" spans="14:16" ht="15.75" customHeight="1" x14ac:dyDescent="0.25">
      <c r="N927" s="93"/>
      <c r="O927" s="93"/>
      <c r="P927" s="93"/>
    </row>
    <row r="928" spans="14:16" ht="15.75" customHeight="1" x14ac:dyDescent="0.25">
      <c r="N928" s="93"/>
      <c r="O928" s="93"/>
      <c r="P928" s="93"/>
    </row>
    <row r="929" spans="14:16" ht="15.75" customHeight="1" x14ac:dyDescent="0.25">
      <c r="N929" s="93"/>
      <c r="O929" s="93"/>
      <c r="P929" s="93"/>
    </row>
    <row r="930" spans="14:16" ht="15.75" customHeight="1" x14ac:dyDescent="0.25">
      <c r="N930" s="93"/>
      <c r="O930" s="93"/>
      <c r="P930" s="93"/>
    </row>
    <row r="931" spans="14:16" ht="15.75" customHeight="1" x14ac:dyDescent="0.25">
      <c r="N931" s="93"/>
      <c r="O931" s="93"/>
      <c r="P931" s="93"/>
    </row>
    <row r="932" spans="14:16" ht="15.75" customHeight="1" x14ac:dyDescent="0.25">
      <c r="N932" s="93"/>
      <c r="O932" s="93"/>
      <c r="P932" s="93"/>
    </row>
    <row r="933" spans="14:16" ht="15.75" customHeight="1" x14ac:dyDescent="0.25">
      <c r="N933" s="93"/>
      <c r="O933" s="93"/>
      <c r="P933" s="93"/>
    </row>
    <row r="934" spans="14:16" ht="15.75" customHeight="1" x14ac:dyDescent="0.25">
      <c r="N934" s="93"/>
      <c r="O934" s="93"/>
      <c r="P934" s="93"/>
    </row>
    <row r="935" spans="14:16" ht="15.75" customHeight="1" x14ac:dyDescent="0.25">
      <c r="N935" s="93"/>
      <c r="O935" s="93"/>
      <c r="P935" s="93"/>
    </row>
    <row r="936" spans="14:16" ht="15.75" customHeight="1" x14ac:dyDescent="0.25">
      <c r="N936" s="93"/>
      <c r="O936" s="93"/>
      <c r="P936" s="93"/>
    </row>
    <row r="937" spans="14:16" ht="15.75" customHeight="1" x14ac:dyDescent="0.25">
      <c r="N937" s="93"/>
      <c r="O937" s="93"/>
      <c r="P937" s="93"/>
    </row>
    <row r="938" spans="14:16" ht="15.75" customHeight="1" x14ac:dyDescent="0.25">
      <c r="N938" s="93"/>
      <c r="O938" s="93"/>
      <c r="P938" s="93"/>
    </row>
    <row r="939" spans="14:16" ht="15.75" customHeight="1" x14ac:dyDescent="0.25">
      <c r="N939" s="93"/>
      <c r="O939" s="93"/>
      <c r="P939" s="93"/>
    </row>
    <row r="940" spans="14:16" ht="15.75" customHeight="1" x14ac:dyDescent="0.25">
      <c r="N940" s="93"/>
      <c r="O940" s="93"/>
      <c r="P940" s="93"/>
    </row>
    <row r="941" spans="14:16" ht="15.75" customHeight="1" x14ac:dyDescent="0.25">
      <c r="N941" s="93"/>
      <c r="O941" s="93"/>
      <c r="P941" s="93"/>
    </row>
    <row r="942" spans="14:16" ht="15.75" customHeight="1" x14ac:dyDescent="0.25">
      <c r="N942" s="93"/>
      <c r="O942" s="93"/>
      <c r="P942" s="93"/>
    </row>
    <row r="943" spans="14:16" ht="15.75" customHeight="1" x14ac:dyDescent="0.25">
      <c r="N943" s="93"/>
      <c r="O943" s="93"/>
      <c r="P943" s="93"/>
    </row>
    <row r="944" spans="14:16" ht="15.75" customHeight="1" x14ac:dyDescent="0.25">
      <c r="N944" s="93"/>
      <c r="O944" s="93"/>
      <c r="P944" s="93"/>
    </row>
    <row r="945" spans="14:16" ht="15.75" customHeight="1" x14ac:dyDescent="0.25">
      <c r="N945" s="93"/>
      <c r="O945" s="93"/>
      <c r="P945" s="93"/>
    </row>
    <row r="946" spans="14:16" ht="15.75" customHeight="1" x14ac:dyDescent="0.25">
      <c r="N946" s="93"/>
      <c r="O946" s="93"/>
      <c r="P946" s="93"/>
    </row>
    <row r="947" spans="14:16" ht="15.75" customHeight="1" x14ac:dyDescent="0.25">
      <c r="N947" s="93"/>
      <c r="O947" s="93"/>
      <c r="P947" s="93"/>
    </row>
    <row r="948" spans="14:16" ht="15.75" customHeight="1" x14ac:dyDescent="0.25">
      <c r="N948" s="93"/>
      <c r="O948" s="93"/>
      <c r="P948" s="93"/>
    </row>
    <row r="949" spans="14:16" ht="15.75" customHeight="1" x14ac:dyDescent="0.25">
      <c r="N949" s="93"/>
      <c r="O949" s="93"/>
      <c r="P949" s="93"/>
    </row>
    <row r="950" spans="14:16" ht="15.75" customHeight="1" x14ac:dyDescent="0.25">
      <c r="N950" s="93"/>
      <c r="O950" s="93"/>
      <c r="P950" s="93"/>
    </row>
    <row r="951" spans="14:16" ht="15.75" customHeight="1" x14ac:dyDescent="0.25">
      <c r="N951" s="93"/>
      <c r="O951" s="93"/>
      <c r="P951" s="93"/>
    </row>
    <row r="952" spans="14:16" ht="15.75" customHeight="1" x14ac:dyDescent="0.25">
      <c r="N952" s="93"/>
      <c r="O952" s="93"/>
      <c r="P952" s="93"/>
    </row>
    <row r="953" spans="14:16" ht="15.75" customHeight="1" x14ac:dyDescent="0.25">
      <c r="N953" s="93"/>
      <c r="O953" s="93"/>
      <c r="P953" s="93"/>
    </row>
    <row r="954" spans="14:16" ht="15.75" customHeight="1" x14ac:dyDescent="0.25">
      <c r="N954" s="93"/>
      <c r="O954" s="93"/>
      <c r="P954" s="93"/>
    </row>
    <row r="955" spans="14:16" ht="15.75" customHeight="1" x14ac:dyDescent="0.25">
      <c r="N955" s="93"/>
      <c r="O955" s="93"/>
      <c r="P955" s="93"/>
    </row>
    <row r="956" spans="14:16" ht="15.75" customHeight="1" x14ac:dyDescent="0.25">
      <c r="N956" s="93"/>
      <c r="O956" s="93"/>
      <c r="P956" s="93"/>
    </row>
    <row r="957" spans="14:16" ht="15.75" customHeight="1" x14ac:dyDescent="0.25">
      <c r="N957" s="93"/>
      <c r="O957" s="93"/>
      <c r="P957" s="93"/>
    </row>
    <row r="958" spans="14:16" ht="15.75" customHeight="1" x14ac:dyDescent="0.25">
      <c r="N958" s="93"/>
      <c r="O958" s="93"/>
      <c r="P958" s="93"/>
    </row>
    <row r="959" spans="14:16" ht="15.75" customHeight="1" x14ac:dyDescent="0.25">
      <c r="N959" s="93"/>
      <c r="O959" s="93"/>
      <c r="P959" s="93"/>
    </row>
    <row r="960" spans="14:16" ht="15.75" customHeight="1" x14ac:dyDescent="0.25">
      <c r="N960" s="93"/>
      <c r="O960" s="93"/>
      <c r="P960" s="93"/>
    </row>
    <row r="961" spans="14:16" ht="15.75" customHeight="1" x14ac:dyDescent="0.25">
      <c r="N961" s="93"/>
      <c r="O961" s="93"/>
      <c r="P961" s="93"/>
    </row>
    <row r="962" spans="14:16" ht="15.75" customHeight="1" x14ac:dyDescent="0.25">
      <c r="N962" s="93"/>
      <c r="O962" s="93"/>
      <c r="P962" s="93"/>
    </row>
    <row r="963" spans="14:16" ht="15.75" customHeight="1" x14ac:dyDescent="0.25">
      <c r="N963" s="93"/>
      <c r="O963" s="93"/>
      <c r="P963" s="93"/>
    </row>
    <row r="964" spans="14:16" ht="15.75" customHeight="1" x14ac:dyDescent="0.25">
      <c r="N964" s="93"/>
      <c r="O964" s="93"/>
      <c r="P964" s="93"/>
    </row>
    <row r="965" spans="14:16" ht="15.75" customHeight="1" x14ac:dyDescent="0.25">
      <c r="N965" s="93"/>
      <c r="O965" s="93"/>
      <c r="P965" s="93"/>
    </row>
    <row r="966" spans="14:16" ht="15.75" customHeight="1" x14ac:dyDescent="0.25">
      <c r="N966" s="93"/>
      <c r="O966" s="93"/>
      <c r="P966" s="93"/>
    </row>
    <row r="967" spans="14:16" ht="15.75" customHeight="1" x14ac:dyDescent="0.25">
      <c r="N967" s="93"/>
      <c r="O967" s="93"/>
      <c r="P967" s="93"/>
    </row>
    <row r="968" spans="14:16" ht="15.75" customHeight="1" x14ac:dyDescent="0.25">
      <c r="N968" s="93"/>
      <c r="O968" s="93"/>
      <c r="P968" s="93"/>
    </row>
    <row r="969" spans="14:16" ht="15.75" customHeight="1" x14ac:dyDescent="0.25">
      <c r="N969" s="93"/>
      <c r="O969" s="93"/>
      <c r="P969" s="93"/>
    </row>
    <row r="970" spans="14:16" ht="15.75" customHeight="1" x14ac:dyDescent="0.25">
      <c r="N970" s="93"/>
      <c r="O970" s="93"/>
      <c r="P970" s="93"/>
    </row>
    <row r="971" spans="14:16" ht="15.75" customHeight="1" x14ac:dyDescent="0.25">
      <c r="N971" s="93"/>
      <c r="O971" s="93"/>
      <c r="P971" s="93"/>
    </row>
    <row r="972" spans="14:16" ht="15.75" customHeight="1" x14ac:dyDescent="0.25">
      <c r="N972" s="93"/>
      <c r="O972" s="93"/>
      <c r="P972" s="93"/>
    </row>
    <row r="973" spans="14:16" ht="15.75" customHeight="1" x14ac:dyDescent="0.25">
      <c r="N973" s="93"/>
      <c r="O973" s="93"/>
      <c r="P973" s="93"/>
    </row>
    <row r="974" spans="14:16" ht="15.75" customHeight="1" x14ac:dyDescent="0.25">
      <c r="N974" s="93"/>
      <c r="O974" s="93"/>
      <c r="P974" s="93"/>
    </row>
    <row r="975" spans="14:16" ht="15.75" customHeight="1" x14ac:dyDescent="0.25">
      <c r="N975" s="93"/>
      <c r="O975" s="93"/>
      <c r="P975" s="93"/>
    </row>
    <row r="976" spans="14:16" ht="15.75" customHeight="1" x14ac:dyDescent="0.25">
      <c r="N976" s="93"/>
      <c r="O976" s="93"/>
      <c r="P976" s="93"/>
    </row>
    <row r="977" spans="14:16" ht="15.75" customHeight="1" x14ac:dyDescent="0.25">
      <c r="N977" s="93"/>
      <c r="O977" s="93"/>
      <c r="P977" s="93"/>
    </row>
    <row r="978" spans="14:16" ht="15.75" customHeight="1" x14ac:dyDescent="0.25">
      <c r="N978" s="93"/>
      <c r="O978" s="93"/>
      <c r="P978" s="93"/>
    </row>
    <row r="979" spans="14:16" ht="15.75" customHeight="1" x14ac:dyDescent="0.25">
      <c r="N979" s="93"/>
      <c r="O979" s="93"/>
      <c r="P979" s="93"/>
    </row>
    <row r="980" spans="14:16" ht="15.75" customHeight="1" x14ac:dyDescent="0.25">
      <c r="N980" s="93"/>
      <c r="O980" s="93"/>
      <c r="P980" s="93"/>
    </row>
    <row r="981" spans="14:16" ht="15.75" customHeight="1" x14ac:dyDescent="0.25">
      <c r="N981" s="93"/>
      <c r="O981" s="93"/>
      <c r="P981" s="93"/>
    </row>
    <row r="982" spans="14:16" ht="15.75" customHeight="1" x14ac:dyDescent="0.25">
      <c r="N982" s="93"/>
      <c r="O982" s="93"/>
      <c r="P982" s="93"/>
    </row>
    <row r="983" spans="14:16" ht="15.75" customHeight="1" x14ac:dyDescent="0.25">
      <c r="N983" s="93"/>
      <c r="O983" s="93"/>
      <c r="P983" s="93"/>
    </row>
    <row r="984" spans="14:16" ht="15.75" customHeight="1" x14ac:dyDescent="0.25">
      <c r="N984" s="93"/>
      <c r="O984" s="93"/>
      <c r="P984" s="93"/>
    </row>
    <row r="985" spans="14:16" ht="15.75" customHeight="1" x14ac:dyDescent="0.25">
      <c r="N985" s="93"/>
      <c r="O985" s="93"/>
      <c r="P985" s="93"/>
    </row>
    <row r="986" spans="14:16" ht="15.75" customHeight="1" x14ac:dyDescent="0.25">
      <c r="N986" s="93"/>
      <c r="O986" s="93"/>
      <c r="P986" s="93"/>
    </row>
    <row r="987" spans="14:16" ht="15.75" customHeight="1" x14ac:dyDescent="0.25">
      <c r="N987" s="93"/>
      <c r="O987" s="93"/>
      <c r="P987" s="93"/>
    </row>
    <row r="988" spans="14:16" ht="15.75" customHeight="1" x14ac:dyDescent="0.25">
      <c r="N988" s="93"/>
      <c r="O988" s="93"/>
      <c r="P988" s="93"/>
    </row>
    <row r="989" spans="14:16" ht="15.75" customHeight="1" x14ac:dyDescent="0.25">
      <c r="N989" s="93"/>
      <c r="O989" s="93"/>
      <c r="P989" s="93"/>
    </row>
    <row r="990" spans="14:16" ht="15.75" customHeight="1" x14ac:dyDescent="0.25">
      <c r="N990" s="93"/>
      <c r="O990" s="93"/>
      <c r="P990" s="93"/>
    </row>
    <row r="991" spans="14:16" ht="15.75" customHeight="1" x14ac:dyDescent="0.25">
      <c r="N991" s="93"/>
      <c r="O991" s="93"/>
      <c r="P991" s="93"/>
    </row>
    <row r="992" spans="14:16" ht="15.75" customHeight="1" x14ac:dyDescent="0.25">
      <c r="N992" s="93"/>
      <c r="O992" s="93"/>
      <c r="P992" s="93"/>
    </row>
    <row r="993" spans="14:16" ht="15.75" customHeight="1" x14ac:dyDescent="0.25">
      <c r="N993" s="93"/>
      <c r="O993" s="93"/>
      <c r="P993" s="93"/>
    </row>
    <row r="994" spans="14:16" ht="15.75" customHeight="1" x14ac:dyDescent="0.25">
      <c r="N994" s="93"/>
      <c r="O994" s="93"/>
      <c r="P994" s="93"/>
    </row>
    <row r="995" spans="14:16" ht="15.75" customHeight="1" x14ac:dyDescent="0.25">
      <c r="N995" s="93"/>
      <c r="O995" s="93"/>
      <c r="P995" s="93"/>
    </row>
    <row r="996" spans="14:16" ht="15.75" customHeight="1" x14ac:dyDescent="0.25">
      <c r="N996" s="93"/>
      <c r="O996" s="93"/>
      <c r="P996" s="93"/>
    </row>
    <row r="997" spans="14:16" ht="15.75" customHeight="1" x14ac:dyDescent="0.25">
      <c r="N997" s="93"/>
      <c r="O997" s="93"/>
      <c r="P997" s="93"/>
    </row>
    <row r="998" spans="14:16" ht="15.75" customHeight="1" x14ac:dyDescent="0.25">
      <c r="N998" s="93"/>
      <c r="O998" s="93"/>
      <c r="P998" s="93"/>
    </row>
    <row r="999" spans="14:16" ht="15.75" customHeight="1" x14ac:dyDescent="0.25">
      <c r="N999" s="93"/>
      <c r="O999" s="93"/>
      <c r="P999" s="93"/>
    </row>
    <row r="1000" spans="14:16" ht="15.75" customHeight="1" x14ac:dyDescent="0.25">
      <c r="N1000" s="93"/>
      <c r="O1000" s="93"/>
      <c r="P1000" s="93"/>
    </row>
  </sheetData>
  <mergeCells count="16">
    <mergeCell ref="B2:B3"/>
    <mergeCell ref="C2:C3"/>
    <mergeCell ref="D2:D3"/>
    <mergeCell ref="E2:E3"/>
    <mergeCell ref="F2:F3"/>
    <mergeCell ref="G2:G3"/>
    <mergeCell ref="H2:I4"/>
    <mergeCell ref="E39:E42"/>
    <mergeCell ref="E44:E49"/>
    <mergeCell ref="E5:E14"/>
    <mergeCell ref="E16:E19"/>
    <mergeCell ref="E20:E21"/>
    <mergeCell ref="E26:E31"/>
    <mergeCell ref="H29:I49"/>
    <mergeCell ref="E32:E34"/>
    <mergeCell ref="E36:E38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Sheet3</vt:lpstr>
      <vt:lpstr>KY QUY HARAMI TRAde</vt:lpstr>
      <vt:lpstr>Link web</vt:lpstr>
      <vt:lpstr>Ký quỹ</vt:lpstr>
      <vt:lpstr>Biểu phí</vt:lpstr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2023-04-11T07:17:09Z</dcterms:created>
  <dcterms:modified xsi:type="dcterms:W3CDTF">2026-07-22T04:36:25Z</dcterms:modified>
</cp:coreProperties>
</file>